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5521" yWindow="0" windowWidth="28830" windowHeight="6975" tabRatio="894" activeTab="1"/>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6" sheetId="15" r:id="rId11"/>
    <sheet name="I. Část 7" sheetId="17" r:id="rId12"/>
    <sheet name="II. Část 1" sheetId="51" state="hidden" r:id="rId13"/>
    <sheet name="II. Část 2" sheetId="52" state="hidden" r:id="rId14"/>
    <sheet name="II. Část 3" sheetId="47" state="hidden" r:id="rId15"/>
    <sheet name="III. Část 1" sheetId="22" r:id="rId16"/>
    <sheet name="III. Část 2" sheetId="23" r:id="rId17"/>
    <sheet name="IV. Část 1" sheetId="25" state="hidden" r:id="rId18"/>
    <sheet name="IV. Část 1a" sheetId="26" state="hidden" r:id="rId19"/>
    <sheet name="IV. Část 1b" sheetId="27" state="hidden" r:id="rId20"/>
    <sheet name="IV. Část 1c" sheetId="28" state="hidden" r:id="rId21"/>
    <sheet name="IV. Část 2" sheetId="29" state="hidden" r:id="rId22"/>
    <sheet name="IV. Část 2a" sheetId="30" state="hidden" r:id="rId23"/>
    <sheet name="IV. Část 2b" sheetId="31" state="hidden" r:id="rId24"/>
    <sheet name="IV. Část 3" sheetId="32" state="hidden" r:id="rId25"/>
    <sheet name="IV. Část 3a" sheetId="33" state="hidden" r:id="rId26"/>
    <sheet name="IV. Část 3b" sheetId="34" state="hidden" r:id="rId27"/>
    <sheet name="IV. Část 3c" sheetId="35" state="hidden" r:id="rId28"/>
    <sheet name="IV. Část 3d" sheetId="37" state="hidden" r:id="rId29"/>
    <sheet name="V. Část 1" sheetId="40" state="hidden" r:id="rId30"/>
    <sheet name="V. Část 2" sheetId="41" state="hidden" r:id="rId31"/>
    <sheet name="V. Část 3" sheetId="42" state="hidden" r:id="rId32"/>
    <sheet name="V. Část 4" sheetId="43" state="hidden" r:id="rId33"/>
    <sheet name="Číselník 1" sheetId="44" r:id="rId34"/>
    <sheet name="Číselník 2" sheetId="20" r:id="rId35"/>
  </sheets>
  <definedNames/>
  <calcPr calcId="145621"/>
</workbook>
</file>

<file path=xl/sharedStrings.xml><?xml version="1.0" encoding="utf-8"?>
<sst xmlns="http://schemas.openxmlformats.org/spreadsheetml/2006/main" count="5314" uniqueCount="3386">
  <si>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</si>
  <si>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</si>
  <si>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</si>
  <si>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</si>
  <si>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</si>
  <si>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</si>
  <si>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</si>
  <si>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</si>
  <si>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</si>
  <si>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</si>
  <si>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</si>
  <si>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</si>
  <si>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</si>
  <si>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</si>
  <si>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</si>
  <si>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</si>
  <si>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</si>
  <si>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</si>
  <si>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</si>
  <si>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</si>
  <si>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</si>
  <si>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</si>
  <si>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</si>
  <si>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</si>
  <si>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</si>
  <si>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</si>
  <si>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</si>
  <si>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</si>
  <si>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</si>
  <si>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</si>
  <si>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</si>
  <si>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</si>
  <si>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</si>
  <si>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</si>
  <si>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</si>
  <si>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</si>
  <si>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</si>
  <si>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</si>
  <si>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</si>
  <si>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</si>
  <si>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</si>
  <si>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</si>
  <si>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</si>
  <si>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</si>
  <si>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</si>
  <si>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</si>
  <si>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</si>
  <si>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</si>
  <si>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</si>
  <si>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</si>
  <si>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</si>
  <si>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</si>
  <si>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</si>
  <si>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</si>
  <si>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</si>
  <si>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</si>
  <si>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</si>
  <si>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</si>
  <si>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</si>
  <si>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</si>
  <si>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</si>
  <si>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</si>
  <si>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</si>
  <si>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</si>
  <si>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</si>
  <si>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</si>
  <si>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</si>
  <si>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</si>
  <si>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</si>
  <si>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</si>
  <si>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</si>
  <si>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</si>
  <si>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</si>
  <si>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</si>
  <si>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</si>
  <si>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</si>
  <si>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</si>
  <si>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</si>
  <si>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</si>
  <si>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</si>
  <si>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</si>
  <si>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</si>
  <si>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</si>
  <si>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</si>
  <si>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</si>
  <si>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</si>
  <si>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</si>
  <si>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</si>
  <si>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</si>
  <si>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</si>
  <si>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</si>
  <si>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</si>
  <si>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</si>
  <si>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</si>
  <si>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</si>
  <si>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</si>
  <si>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</si>
  <si>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</si>
  <si>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</si>
  <si>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</si>
  <si>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</si>
  <si>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</si>
  <si>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</si>
  <si>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</si>
  <si>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</si>
  <si>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</si>
  <si>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</si>
  <si>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</si>
  <si>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</si>
  <si>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</si>
  <si>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</si>
  <si>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</si>
  <si>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</si>
  <si>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</si>
  <si>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</si>
  <si>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</si>
  <si>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</si>
  <si>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</si>
  <si>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</si>
  <si>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</si>
  <si>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</si>
  <si>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</si>
  <si>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</si>
  <si>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</si>
  <si>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</si>
  <si>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</si>
  <si>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</si>
  <si>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</si>
  <si>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</si>
  <si>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</si>
  <si>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</si>
  <si>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</si>
  <si>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</si>
  <si>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</si>
  <si>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</si>
  <si>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</si>
  <si>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</si>
  <si>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</si>
  <si>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</si>
  <si>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</si>
  <si>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</si>
  <si>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</si>
  <si>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</si>
  <si>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</si>
  <si>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</si>
  <si>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</si>
  <si>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</si>
  <si>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</si>
  <si>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</si>
  <si>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</si>
  <si>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</si>
  <si>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</si>
  <si>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</si>
  <si>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</si>
  <si>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</si>
  <si>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</si>
  <si>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</si>
  <si>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</si>
  <si>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</si>
  <si>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</si>
  <si>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</si>
  <si>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</si>
  <si>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</si>
  <si>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</si>
  <si>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</si>
  <si>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</si>
  <si>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</si>
  <si>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</si>
  <si>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</si>
  <si>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</si>
  <si>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</si>
  <si>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</si>
  <si>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</si>
  <si>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</si>
  <si>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</si>
  <si>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</si>
  <si>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</si>
  <si>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</si>
  <si>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</si>
  <si>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</si>
  <si>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</si>
  <si>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</si>
  <si>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</si>
  <si>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</si>
  <si>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</si>
  <si>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</si>
  <si>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</si>
  <si>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</si>
  <si>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</si>
  <si>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</si>
  <si>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</si>
  <si>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</si>
  <si>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</si>
  <si>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</si>
  <si>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</si>
  <si>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</si>
  <si>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</si>
  <si>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</si>
  <si>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</si>
  <si>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</si>
  <si>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</si>
  <si>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</si>
  <si>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</si>
  <si>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</si>
  <si>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</si>
  <si>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</si>
  <si>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</si>
  <si>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</si>
  <si>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</si>
  <si>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</si>
  <si>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</si>
  <si>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</si>
  <si>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</si>
  <si>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</si>
  <si>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</si>
  <si>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</si>
  <si>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</si>
  <si>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</si>
  <si>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</si>
  <si>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</si>
  <si>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</si>
  <si>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</si>
  <si>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</si>
  <si>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</si>
  <si>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</si>
  <si>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</si>
  <si>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</si>
  <si>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</si>
  <si>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</si>
  <si>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</si>
  <si>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</si>
  <si>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</si>
  <si>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</si>
  <si>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</si>
  <si>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</si>
  <si>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</si>
  <si>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</si>
  <si>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</si>
  <si>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</si>
  <si>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</si>
  <si>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</si>
  <si>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</si>
  <si>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</si>
  <si>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</si>
  <si>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</si>
  <si>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</si>
  <si>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</si>
  <si>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</si>
  <si>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</si>
  <si>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</si>
  <si>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</si>
  <si>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</si>
  <si>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</si>
  <si>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</si>
  <si>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</si>
  <si>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</si>
  <si>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</si>
  <si>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</si>
  <si>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</si>
  <si>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</si>
  <si>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</si>
  <si>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</si>
  <si>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</si>
  <si>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</si>
  <si>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</si>
  <si>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</si>
  <si>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</si>
  <si>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</si>
  <si>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</si>
  <si>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</si>
  <si>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</si>
  <si>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</si>
  <si>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</si>
  <si>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</si>
  <si>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</si>
  <si>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</si>
  <si>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</si>
  <si>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</si>
  <si>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</si>
  <si>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</si>
  <si>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</si>
  <si>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</si>
  <si>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</si>
  <si>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</si>
  <si>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</si>
  <si>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</si>
  <si>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</si>
  <si>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</si>
  <si>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</si>
  <si>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</si>
  <si>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</si>
  <si>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</si>
  <si>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</si>
  <si>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</si>
  <si>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</si>
  <si>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</si>
  <si>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</si>
  <si>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</si>
  <si>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</si>
  <si>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</si>
  <si>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</si>
  <si>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</si>
  <si>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</si>
  <si>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</si>
  <si>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</si>
  <si>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</si>
  <si>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</si>
  <si>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</si>
  <si>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</si>
  <si>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</si>
  <si>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</si>
  <si>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</si>
  <si>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</si>
  <si>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</si>
  <si>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</si>
  <si>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</si>
  <si>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</si>
  <si>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</si>
  <si>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</si>
  <si>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</si>
  <si>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</si>
  <si>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</si>
  <si>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</si>
  <si>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</si>
  <si>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</si>
  <si>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</si>
  <si>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</si>
  <si>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</si>
  <si>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</si>
  <si>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</si>
  <si>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</si>
  <si>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</si>
  <si>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</si>
  <si>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</si>
  <si>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</si>
  <si>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</si>
  <si>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</si>
  <si>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</si>
  <si>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</si>
  <si>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</si>
  <si>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</si>
  <si>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</si>
  <si>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</si>
  <si>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</si>
  <si>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</si>
  <si>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</si>
  <si>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</si>
  <si>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</si>
  <si>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</si>
  <si>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</si>
  <si>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</si>
  <si>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</si>
  <si>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</si>
  <si>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</si>
  <si>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</si>
  <si>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</si>
  <si>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</si>
  <si>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</si>
  <si>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</si>
  <si>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</si>
  <si>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</si>
  <si>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</si>
  <si>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</si>
  <si>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</si>
  <si>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</si>
  <si>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</si>
  <si>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</si>
  <si>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</si>
  <si>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</si>
  <si>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</si>
  <si>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</si>
  <si>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</si>
  <si>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</si>
  <si>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</si>
  <si>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</si>
  <si>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</si>
  <si>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</si>
  <si>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</si>
  <si>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</si>
  <si>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</si>
  <si>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</si>
  <si>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</si>
  <si>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</si>
  <si>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</si>
  <si>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</si>
  <si>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</si>
  <si>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</si>
  <si>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</si>
  <si>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</si>
  <si>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</si>
  <si>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</si>
  <si>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</si>
  <si>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</si>
  <si>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</si>
  <si>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</si>
  <si>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</si>
  <si>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</si>
  <si>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</si>
  <si>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</si>
  <si>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</si>
  <si>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</si>
  <si>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</si>
  <si>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</si>
  <si>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</si>
  <si>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</si>
  <si>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</si>
  <si>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</si>
  <si>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</si>
  <si>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</si>
  <si>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</si>
  <si>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</si>
  <si>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</si>
  <si>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</si>
  <si>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</si>
  <si>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</si>
  <si>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</si>
  <si>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</si>
  <si>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</si>
  <si>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</si>
  <si>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</si>
  <si>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</si>
  <si>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</si>
  <si>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</si>
  <si>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</si>
  <si>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</si>
  <si>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</si>
  <si>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</si>
  <si>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</si>
  <si>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</si>
  <si>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</si>
  <si>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</si>
  <si>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</si>
  <si>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</si>
  <si>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</si>
  <si>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</si>
  <si>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</si>
  <si>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</si>
  <si>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</si>
  <si>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</si>
  <si>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</si>
  <si>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</si>
  <si>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</si>
  <si>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</si>
  <si>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</si>
  <si>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</si>
  <si>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</si>
  <si>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</si>
  <si>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</si>
  <si>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</si>
  <si>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</si>
  <si>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</si>
  <si>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</si>
  <si>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</si>
  <si>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</si>
  <si>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</si>
  <si>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</si>
  <si>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</si>
  <si>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</si>
  <si>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</si>
  <si>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</si>
  <si>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</si>
  <si>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</si>
  <si>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</si>
  <si>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</si>
  <si>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</si>
  <si>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</si>
  <si>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</si>
  <si>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</si>
  <si>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</si>
  <si>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</si>
  <si>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</si>
  <si>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</si>
  <si>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</si>
  <si>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</si>
  <si>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</si>
  <si>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</si>
  <si>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</si>
  <si>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</si>
  <si>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</si>
  <si>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</si>
  <si>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</si>
  <si>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</si>
  <si>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</si>
  <si>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</si>
  <si>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</si>
  <si>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</si>
  <si>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</si>
  <si>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</si>
  <si>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</si>
  <si>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</si>
  <si>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</si>
  <si>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</si>
  <si>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</si>
  <si>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</si>
  <si>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</si>
  <si>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</si>
  <si>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</si>
  <si>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</si>
  <si>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</si>
  <si>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</si>
  <si>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</si>
  <si>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</si>
  <si>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</si>
  <si>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</si>
  <si>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</si>
  <si>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</si>
  <si>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</si>
  <si>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</si>
  <si>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</si>
  <si>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</si>
  <si>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</si>
  <si>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</si>
  <si>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</si>
  <si>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</si>
  <si>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</si>
  <si>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</si>
  <si>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</si>
  <si>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</si>
  <si>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</si>
  <si>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</si>
  <si>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</si>
  <si>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</si>
  <si>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</si>
  <si>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</si>
  <si>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</si>
  <si>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</si>
  <si>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</si>
  <si>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</si>
  <si>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</si>
  <si>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</si>
  <si>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</si>
  <si>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</si>
  <si>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</si>
  <si>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</si>
  <si>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</si>
  <si>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</si>
  <si>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</si>
  <si>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</si>
  <si>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</si>
  <si>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</si>
  <si>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</si>
  <si>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</si>
  <si>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</si>
  <si>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</si>
  <si>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</si>
  <si>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</si>
  <si>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</si>
  <si>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</si>
  <si>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</si>
  <si>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</si>
  <si>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</si>
  <si>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</si>
  <si>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</si>
  <si>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</si>
  <si>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</si>
  <si>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</si>
  <si>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</si>
  <si>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</si>
  <si>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</si>
  <si>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</si>
  <si>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</si>
  <si>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</si>
  <si>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</si>
  <si>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</si>
  <si>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</si>
  <si>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</si>
  <si>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</si>
  <si>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</si>
  <si>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</si>
  <si>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</si>
  <si>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</si>
  <si>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</si>
  <si>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</si>
  <si>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</si>
  <si>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</si>
  <si>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</si>
  <si>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</si>
  <si>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</si>
  <si>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</si>
  <si>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</si>
  <si>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</si>
  <si>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</si>
  <si>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</si>
  <si>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</si>
  <si>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</si>
  <si>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</si>
  <si>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</si>
  <si>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</si>
  <si>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</si>
  <si>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</si>
  <si>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</si>
  <si>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</si>
  <si>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</si>
  <si>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</si>
  <si>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</si>
  <si>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</si>
  <si>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</si>
  <si>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</si>
  <si>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</si>
  <si>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</si>
  <si>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</si>
  <si>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</si>
  <si>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</si>
  <si>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</si>
  <si>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</si>
  <si>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</si>
  <si>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</si>
  <si>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</si>
  <si>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</si>
  <si>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</si>
  <si>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</si>
  <si>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</si>
  <si>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</si>
  <si>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</si>
  <si>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</si>
  <si>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</si>
  <si>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</si>
  <si>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</si>
  <si>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</si>
  <si>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</si>
  <si>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</si>
  <si>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</si>
  <si>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</si>
  <si>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</si>
  <si>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</si>
  <si>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</si>
  <si>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</si>
  <si>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</si>
  <si>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</si>
  <si>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</si>
  <si>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</si>
  <si>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</si>
  <si>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</si>
  <si>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</si>
  <si>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</si>
  <si>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</si>
  <si>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</si>
  <si>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</si>
  <si>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</si>
  <si>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</si>
  <si>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</si>
  <si>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</si>
  <si>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</si>
  <si>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</si>
  <si>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</si>
  <si>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</si>
  <si>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</si>
  <si>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</si>
  <si>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</si>
  <si>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</si>
  <si>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</si>
  <si>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</si>
  <si>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</si>
  <si>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</si>
  <si>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</si>
  <si>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</si>
  <si>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</si>
  <si>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</si>
  <si>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</si>
  <si>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</si>
  <si>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</si>
  <si>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</si>
  <si>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</si>
  <si>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</si>
  <si>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</si>
  <si>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</si>
  <si>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</si>
  <si>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</si>
  <si>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</si>
  <si>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</si>
  <si>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</si>
  <si>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</si>
  <si>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</si>
  <si>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</si>
  <si>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</si>
  <si>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</si>
  <si>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</si>
  <si>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</si>
  <si>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</si>
  <si>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</si>
  <si>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</si>
  <si>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</si>
  <si>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</si>
  <si>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</si>
  <si>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</si>
  <si>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</si>
  <si>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</si>
  <si>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</si>
  <si>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</si>
  <si>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</si>
  <si>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</si>
  <si>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</si>
  <si>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</si>
  <si>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</si>
  <si>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</si>
  <si>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</si>
  <si>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</si>
  <si>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</si>
  <si>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</si>
  <si>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</si>
  <si>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</si>
  <si>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</si>
  <si>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</si>
  <si>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</si>
  <si>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</si>
  <si>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</si>
  <si>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</si>
  <si>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</si>
  <si>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</si>
  <si>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</si>
  <si>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</si>
  <si>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</si>
  <si>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</si>
  <si>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</si>
  <si>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</si>
  <si>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</si>
  <si>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</si>
  <si>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</si>
  <si>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</si>
  <si>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</si>
  <si>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</si>
  <si>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</si>
  <si>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</si>
  <si>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</si>
  <si>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</si>
  <si>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</si>
  <si>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</si>
  <si>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</si>
  <si>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</si>
  <si>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</si>
  <si>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</si>
  <si>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</si>
  <si>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</si>
  <si>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</si>
  <si>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</si>
  <si>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</si>
  <si>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</si>
  <si>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</si>
  <si>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</si>
  <si>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</si>
  <si>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</si>
  <si>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</si>
  <si>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</si>
  <si>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</si>
  <si>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</si>
  <si>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</si>
  <si>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</si>
  <si>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</si>
  <si>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</si>
  <si>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</si>
  <si>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</si>
  <si>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</si>
  <si>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</si>
  <si>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</si>
  <si>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</si>
  <si>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</si>
  <si>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</si>
  <si>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</si>
  <si>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</si>
  <si>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</si>
  <si>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</si>
  <si>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</si>
  <si>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</si>
  <si>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</si>
  <si>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</si>
  <si>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</si>
  <si>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</si>
  <si>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</si>
  <si>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</si>
  <si>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</si>
  <si>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</si>
  <si>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</si>
  <si>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</si>
  <si>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</si>
  <si>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</si>
  <si>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</si>
  <si>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</si>
  <si>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</si>
  <si>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</si>
  <si>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</si>
  <si>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</si>
  <si>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</si>
  <si>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</si>
  <si>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</si>
  <si>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</si>
  <si>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</si>
  <si>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</si>
  <si>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</si>
  <si>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</si>
  <si>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</si>
  <si>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</si>
  <si>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</si>
  <si>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</si>
  <si>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</si>
  <si>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</si>
  <si>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</si>
  <si>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</si>
  <si>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</si>
  <si>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</si>
  <si>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</si>
  <si>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</si>
  <si>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</si>
  <si>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</si>
  <si>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</si>
  <si>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</si>
  <si>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</si>
  <si>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</si>
  <si>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</si>
  <si>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</si>
  <si>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</si>
  <si>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</si>
  <si>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</si>
  <si>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</si>
  <si>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</si>
  <si>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</si>
  <si>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</si>
  <si>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</si>
  <si>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</si>
  <si>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</si>
  <si>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</si>
  <si>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</si>
  <si>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</si>
  <si>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</si>
  <si>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</si>
  <si>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</si>
  <si>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</si>
  <si>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</si>
  <si>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</si>
  <si>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</si>
  <si>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</si>
  <si>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</si>
  <si>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</si>
  <si>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</si>
  <si>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</si>
  <si>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</si>
  <si>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</si>
  <si>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</si>
  <si>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</si>
  <si>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</si>
  <si>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</si>
  <si>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</si>
  <si>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</si>
  <si>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</si>
  <si>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</si>
  <si>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</si>
  <si>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</si>
  <si>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</si>
  <si>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</si>
  <si>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</si>
  <si>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</si>
  <si>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</si>
  <si>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</si>
  <si>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</si>
  <si>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</si>
  <si>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</si>
  <si>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</si>
  <si>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</si>
  <si>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</si>
  <si>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</si>
  <si>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</si>
  <si>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</si>
  <si>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</si>
  <si>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</si>
  <si>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</si>
  <si>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</si>
  <si>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</si>
  <si>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</si>
  <si>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</si>
  <si>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</si>
  <si>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</si>
  <si>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</si>
  <si>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</si>
  <si>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</si>
  <si>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</si>
  <si>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</si>
  <si>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</si>
  <si>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</si>
  <si>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</si>
  <si>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</si>
  <si>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</si>
  <si>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</si>
  <si>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</si>
  <si>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</si>
  <si>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</si>
  <si>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</si>
  <si>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</si>
  <si>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</si>
  <si>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</si>
  <si>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</si>
  <si>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</si>
  <si>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</si>
  <si>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</si>
  <si>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</si>
  <si>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</si>
  <si>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</si>
  <si>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</si>
  <si>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</si>
  <si>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</si>
  <si>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</si>
  <si>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</si>
  <si>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</si>
  <si>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</si>
  <si>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</si>
  <si>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</si>
  <si>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</si>
  <si>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</si>
  <si>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</si>
  <si>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</si>
  <si>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</si>
  <si>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</si>
  <si>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</si>
  <si>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</si>
  <si>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</si>
  <si>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</si>
  <si>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</si>
  <si>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</si>
  <si>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</si>
  <si>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</si>
  <si>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</si>
  <si>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</si>
  <si>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</si>
  <si>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</si>
  <si>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</si>
  <si>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</si>
  <si>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</si>
  <si>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</si>
  <si>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</si>
  <si>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</si>
  <si>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</si>
  <si>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</si>
  <si>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</si>
  <si>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</si>
  <si>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</si>
  <si>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</si>
  <si>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</si>
  <si>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</si>
  <si>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</si>
  <si>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</si>
  <si>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</si>
  <si>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</si>
  <si>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</si>
  <si>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</si>
  <si>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</si>
  <si>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</si>
  <si>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</si>
  <si>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</si>
  <si>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</si>
  <si>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</si>
  <si>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</si>
  <si>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</si>
  <si>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</si>
  <si>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</si>
  <si>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</si>
  <si>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</si>
  <si>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</si>
  <si>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</si>
  <si>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</si>
  <si>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</si>
  <si>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</si>
  <si>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</si>
  <si>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</si>
  <si>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</si>
  <si>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</si>
  <si>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</si>
  <si>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</si>
  <si>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</si>
  <si>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</si>
  <si>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</si>
  <si>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</si>
  <si>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</si>
  <si>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</si>
  <si>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</si>
  <si>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</si>
  <si>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</si>
  <si>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</si>
  <si>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</si>
  <si>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</si>
  <si>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</si>
  <si>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</si>
  <si>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</si>
  <si>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</si>
  <si>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</si>
  <si>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</si>
  <si>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</si>
  <si>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</si>
  <si>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</si>
  <si>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</si>
  <si>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</si>
  <si>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</si>
  <si>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</si>
  <si>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</si>
  <si>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</si>
  <si>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</si>
  <si>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</si>
  <si>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</si>
  <si>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</si>
  <si>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</si>
  <si>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</si>
  <si>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rPr>
      <t>98.1</t>
    </r>
  </si>
  <si>
    <t>Činnosti domácností produkujících blíže neurčené výrobky a služby pro vlastní potřebu</t>
  </si>
  <si>
    <r>
      <t>Činnosti domácností jako zaměstnavatelů domácího personálu</t>
    </r>
    <r>
      <rPr>
        <b/>
        <sz val="10"/>
        <rFont val="Arial"/>
        <family val="2"/>
      </rPr>
      <t xml:space="preserve"> </t>
    </r>
  </si>
  <si>
    <t>97.00</t>
  </si>
  <si>
    <t xml:space="preserve">Činnosti domácností jako zaměstnavatelů domácího personálu </t>
  </si>
  <si>
    <t>97.0</t>
  </si>
  <si>
    <r>
      <t>Poskytování ostatních osobních služeb</t>
    </r>
    <r>
      <rPr>
        <b/>
        <sz val="10"/>
        <rFont val="Arial"/>
        <family val="2"/>
      </rPr>
      <t xml:space="preserve"> </t>
    </r>
    <r>
      <rPr>
        <sz val="10"/>
        <rFont val="Arial"/>
        <family val="2"/>
      </rPr>
      <t>j. n.</t>
    </r>
  </si>
  <si>
    <t>96.09</t>
  </si>
  <si>
    <t>Činnosti pro osobní a fyzickou pohodu</t>
  </si>
  <si>
    <t>96.04</t>
  </si>
  <si>
    <t xml:space="preserve">Pohřební a související činnosti </t>
  </si>
  <si>
    <t>96.03</t>
  </si>
  <si>
    <r>
      <t>Kadeřnické, kosmetické a podobné činnosti</t>
    </r>
    <r>
      <rPr>
        <b/>
        <sz val="10"/>
        <rFont val="Arial"/>
        <family val="2"/>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</si>
  <si>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</si>
  <si>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</si>
  <si>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</si>
  <si>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</si>
  <si>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</si>
  <si>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</si>
  <si>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</si>
  <si>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</si>
  <si>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</si>
  <si>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</si>
  <si>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</si>
  <si>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</si>
  <si>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</si>
  <si>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</si>
  <si>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</si>
  <si>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</si>
  <si>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</si>
  <si>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</si>
  <si>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</si>
  <si>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</si>
  <si>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</si>
  <si>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</si>
  <si>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</si>
  <si>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</si>
  <si>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</si>
  <si>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</si>
  <si>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</si>
  <si>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</si>
  <si>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</si>
  <si>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</si>
  <si>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</si>
  <si>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</si>
  <si>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</si>
  <si>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</si>
  <si>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</si>
  <si>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</si>
  <si>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</si>
  <si>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</si>
  <si>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</si>
  <si>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</si>
  <si>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</si>
  <si>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</si>
  <si>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rPr>
      <t xml:space="preserve"> </t>
    </r>
    <r>
      <rPr>
        <sz val="10"/>
        <rFont val="Arial"/>
        <family val="2"/>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</si>
  <si>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</si>
  <si>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</si>
  <si>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</si>
  <si>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</si>
  <si>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</si>
  <si>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</si>
  <si>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</si>
  <si>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</si>
  <si>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</si>
  <si>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</si>
  <si>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</si>
  <si>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</si>
  <si>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</si>
  <si>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</si>
  <si>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</si>
  <si>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</si>
  <si>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</si>
  <si>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</si>
  <si>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</si>
  <si>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</si>
  <si>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</si>
  <si>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</si>
  <si>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</si>
  <si>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</si>
  <si>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</si>
  <si>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</si>
  <si>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</si>
  <si>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</si>
  <si>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</si>
  <si>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</si>
  <si>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</si>
  <si>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</si>
  <si>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</si>
  <si>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</si>
  <si>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</si>
  <si>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</si>
  <si>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</si>
  <si>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</si>
  <si>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</si>
  <si>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</si>
  <si>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</si>
  <si>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</si>
  <si>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</si>
  <si>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</si>
  <si>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</si>
  <si>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</si>
  <si>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</si>
  <si>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</si>
  <si>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</si>
  <si>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</si>
  <si>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</si>
  <si>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</si>
  <si>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</si>
  <si>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</si>
  <si>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</si>
  <si>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</si>
  <si>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</si>
  <si>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rPr>
      <t xml:space="preserve"> </t>
    </r>
    <r>
      <rPr>
        <sz val="10"/>
        <rFont val="Arial"/>
        <family val="2"/>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</si>
  <si>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</si>
  <si>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</si>
  <si>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</si>
  <si>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</si>
  <si>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</si>
  <si>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</si>
  <si>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</si>
  <si>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</si>
  <si>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</si>
  <si>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</si>
  <si>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</si>
  <si>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</si>
  <si>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</si>
  <si>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</si>
  <si>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</si>
  <si>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</si>
  <si>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</si>
  <si>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</si>
  <si>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</si>
  <si>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</si>
  <si>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</si>
  <si>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</si>
  <si>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</si>
  <si>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</si>
  <si>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</si>
  <si>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</si>
  <si>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</si>
  <si>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</si>
  <si>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</si>
  <si>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</si>
  <si>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</si>
  <si>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</si>
  <si>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</si>
  <si>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</si>
  <si>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</si>
  <si>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</si>
  <si>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</si>
  <si>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</si>
  <si>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</si>
  <si>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</si>
  <si>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</si>
  <si>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</si>
  <si>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</si>
  <si>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</si>
  <si>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</si>
  <si>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</si>
  <si>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</si>
  <si>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</si>
  <si>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</si>
  <si>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</si>
  <si>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</si>
  <si>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</si>
  <si>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</si>
  <si>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</si>
  <si>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</si>
  <si>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</si>
  <si>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</si>
  <si>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</si>
  <si>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</si>
  <si>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</si>
  <si>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</si>
  <si>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</si>
  <si>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</si>
  <si>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</si>
  <si>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</si>
  <si>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</si>
  <si>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</si>
  <si>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</si>
  <si>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</si>
  <si>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</si>
  <si>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</si>
  <si>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</si>
  <si>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</si>
  <si>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</si>
  <si>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</si>
  <si>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</si>
  <si>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</si>
  <si>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</si>
  <si>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</si>
  <si>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</si>
  <si>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</si>
  <si>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</si>
  <si>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</si>
  <si>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</si>
  <si>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</si>
  <si>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</si>
  <si>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</si>
  <si>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</si>
  <si>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</si>
  <si>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</si>
  <si>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</si>
  <si>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</si>
  <si>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</si>
  <si>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</si>
  <si>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</si>
  <si>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</si>
  <si>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</si>
  <si>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</si>
  <si>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</si>
  <si>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</si>
  <si>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</si>
  <si>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</si>
  <si>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rPr>
      <t xml:space="preserve"> </t>
    </r>
    <r>
      <rPr>
        <sz val="10"/>
        <rFont val="Arial"/>
        <family val="2"/>
      </rPr>
      <t>odborné vzdělávání</t>
    </r>
  </si>
  <si>
    <t>85.32</t>
  </si>
  <si>
    <t>Střední všeobecné vzdělávání</t>
  </si>
  <si>
    <t>85.31.2</t>
  </si>
  <si>
    <t>Základní vzdělávání na druhém stupni základních škol</t>
  </si>
  <si>
    <t>85.31.1</t>
  </si>
  <si>
    <r>
      <t>Sekundární</t>
    </r>
    <r>
      <rPr>
        <b/>
        <sz val="10"/>
        <rFont val="Arial"/>
        <family val="2"/>
      </rPr>
      <t xml:space="preserve"> </t>
    </r>
    <r>
      <rPr>
        <sz val="10"/>
        <rFont val="Arial"/>
        <family val="2"/>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</si>
  <si>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</si>
  <si>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</si>
  <si>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</si>
  <si>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</si>
  <si>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</si>
  <si>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</si>
  <si>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</si>
  <si>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</si>
  <si>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</si>
  <si>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</si>
  <si>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</si>
  <si>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</si>
  <si>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</si>
  <si>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</si>
  <si>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</si>
  <si>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</si>
  <si>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</si>
  <si>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</si>
  <si>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</si>
  <si>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</si>
  <si>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</si>
  <si>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</si>
  <si>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</si>
  <si>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</si>
  <si>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</si>
  <si>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</si>
  <si>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</si>
  <si>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</si>
  <si>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</si>
  <si>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</si>
  <si>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</si>
  <si>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</si>
  <si>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</si>
  <si>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</si>
  <si>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</si>
  <si>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</si>
  <si>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</si>
  <si>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</si>
  <si>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</si>
  <si>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</si>
  <si>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</si>
  <si>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</si>
  <si>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</si>
  <si>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</si>
  <si>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</si>
  <si>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</si>
  <si>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</si>
  <si>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</si>
  <si>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rPr>
      <t xml:space="preserve"> </t>
    </r>
    <r>
      <rPr>
        <sz val="10"/>
        <rFont val="Arial"/>
        <family val="2"/>
      </rPr>
      <t>konferencí</t>
    </r>
    <r>
      <rPr>
        <b/>
        <sz val="10"/>
        <rFont val="Arial"/>
        <family val="2"/>
      </rPr>
      <t xml:space="preserve"> </t>
    </r>
    <r>
      <rPr>
        <sz val="10"/>
        <rFont val="Arial"/>
        <family val="2"/>
      </rPr>
      <t>a hospodářských</t>
    </r>
    <r>
      <rPr>
        <b/>
        <sz val="10"/>
        <rFont val="Arial"/>
        <family val="2"/>
      </rPr>
      <t xml:space="preserve"> </t>
    </r>
    <r>
      <rPr>
        <sz val="10"/>
        <rFont val="Arial"/>
        <family val="2"/>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</si>
  <si>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</si>
  <si>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</si>
  <si>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</si>
  <si>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</si>
  <si>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</si>
  <si>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</si>
  <si>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</si>
  <si>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</si>
  <si>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</si>
  <si>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</si>
  <si>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</si>
  <si>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</si>
  <si>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</si>
  <si>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</si>
  <si>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</si>
  <si>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</si>
  <si>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</si>
  <si>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</si>
  <si>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</si>
  <si>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</si>
  <si>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</si>
  <si>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</si>
  <si>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</si>
  <si>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</si>
  <si>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</si>
  <si>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</si>
  <si>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</si>
  <si>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</si>
  <si>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</si>
  <si>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</si>
  <si>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</si>
  <si>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</si>
  <si>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</si>
  <si>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</si>
  <si>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</si>
  <si>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</si>
  <si>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</si>
  <si>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</si>
  <si>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</si>
  <si>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</si>
  <si>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</si>
  <si>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</si>
  <si>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</si>
  <si>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</si>
  <si>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</si>
  <si>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</si>
  <si>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</si>
  <si>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</si>
  <si>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</si>
  <si>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</si>
  <si>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</si>
  <si>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</si>
  <si>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</si>
  <si>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</si>
  <si>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</si>
  <si>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</si>
  <si>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</si>
  <si>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</si>
  <si>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</si>
  <si>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</si>
  <si>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</si>
  <si>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</si>
  <si>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</si>
  <si>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</si>
  <si>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</si>
  <si>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</si>
  <si>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</si>
  <si>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</si>
  <si>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</si>
  <si>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</si>
  <si>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</si>
  <si>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</si>
  <si>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</si>
  <si>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</si>
  <si>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</si>
  <si>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</si>
  <si>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</si>
  <si>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</si>
  <si>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</si>
  <si>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</si>
  <si>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</si>
  <si>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</si>
  <si>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</si>
  <si>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</si>
  <si>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</si>
  <si>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</si>
  <si>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</si>
  <si>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</si>
  <si>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</si>
  <si>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</si>
  <si>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</si>
  <si>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</si>
  <si>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</si>
  <si>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</si>
  <si>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</si>
  <si>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</si>
  <si>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</si>
  <si>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</si>
  <si>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</si>
  <si>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</si>
  <si>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</si>
  <si>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</si>
  <si>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</si>
  <si>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</si>
  <si>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</si>
  <si>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</si>
  <si>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rPr>
      <t xml:space="preserve"> </t>
    </r>
    <r>
      <rPr>
        <sz val="10"/>
        <rFont val="Arial"/>
        <family val="2"/>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</si>
  <si>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</si>
  <si>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</si>
  <si>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</si>
  <si>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</si>
  <si>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</si>
  <si>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</si>
  <si>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</si>
  <si>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</si>
  <si>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</si>
  <si>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</si>
  <si>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</si>
  <si>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</si>
  <si>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</si>
  <si>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</si>
  <si>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</si>
  <si>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</si>
  <si>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</si>
  <si>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</si>
  <si>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</si>
  <si>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</si>
  <si>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</si>
  <si>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</si>
  <si>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</si>
  <si>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</si>
  <si>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</si>
  <si>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</si>
  <si>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</si>
  <si>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</si>
  <si>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</si>
  <si>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</si>
  <si>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</si>
  <si>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</si>
  <si>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</si>
  <si>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</si>
  <si>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</si>
  <si>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</si>
  <si>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</si>
  <si>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</si>
  <si>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</si>
  <si>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</si>
  <si>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</si>
  <si>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</si>
  <si>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</si>
  <si>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</si>
  <si>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</si>
  <si>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</si>
  <si>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</si>
  <si>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</si>
  <si>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</si>
  <si>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</si>
  <si>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</si>
  <si>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</si>
  <si>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</si>
  <si>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</si>
  <si>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</si>
  <si>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</si>
  <si>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</si>
  <si>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</si>
  <si>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</si>
  <si>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</si>
  <si>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</si>
  <si>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</si>
  <si>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</si>
  <si>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</si>
  <si>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</si>
  <si>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</si>
  <si>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</si>
  <si>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</si>
  <si>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</si>
  <si>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</si>
  <si>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</si>
  <si>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</si>
  <si>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</si>
  <si>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</si>
  <si>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</si>
  <si>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</si>
  <si>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</si>
  <si>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</si>
  <si>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</si>
  <si>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</si>
  <si>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</si>
  <si>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</si>
  <si>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</si>
  <si>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</si>
  <si>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</si>
  <si>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</si>
  <si>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</si>
  <si>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</si>
  <si>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</si>
  <si>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</si>
  <si>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</si>
  <si>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</si>
  <si>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</si>
  <si>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</si>
  <si>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</si>
  <si>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</si>
  <si>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</si>
  <si>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</si>
  <si>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</si>
  <si>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</si>
  <si>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</si>
  <si>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</si>
  <si>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</si>
  <si>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</si>
  <si>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</si>
  <si>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</si>
  <si>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</si>
  <si>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</si>
  <si>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</si>
  <si>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</si>
  <si>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</si>
  <si>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</si>
  <si>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</si>
  <si>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</si>
  <si>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</si>
  <si>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</si>
  <si>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</si>
  <si>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</si>
  <si>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</si>
  <si>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</si>
  <si>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</si>
  <si>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</si>
  <si>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</si>
  <si>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</si>
  <si>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</si>
  <si>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</si>
  <si>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</si>
  <si>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</si>
  <si>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</si>
  <si>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</si>
  <si>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</si>
  <si>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</si>
  <si>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</si>
  <si>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</si>
  <si>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</si>
  <si>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</si>
  <si>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</si>
  <si>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</si>
  <si>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</si>
  <si>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</si>
  <si>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</si>
  <si>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</si>
  <si>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</si>
  <si>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</si>
  <si>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</si>
  <si>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</si>
  <si>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</si>
  <si>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</si>
  <si>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</si>
  <si>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</si>
  <si>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</si>
  <si>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</si>
  <si>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</si>
  <si>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</si>
  <si>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</si>
  <si>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</si>
  <si>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</si>
  <si>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</si>
  <si>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</si>
  <si>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</si>
  <si>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</si>
  <si>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</si>
  <si>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</si>
  <si>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</si>
  <si>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</si>
  <si>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</si>
  <si>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</si>
  <si>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</si>
  <si>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</si>
  <si>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</si>
  <si>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</si>
  <si>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</si>
  <si>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</si>
  <si>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</si>
  <si>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</si>
  <si>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</si>
  <si>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</si>
  <si>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</si>
  <si>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</si>
  <si>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</si>
  <si>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</si>
  <si>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</si>
  <si>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</si>
  <si>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</si>
  <si>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</si>
  <si>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</si>
  <si>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</si>
  <si>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</si>
  <si>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</si>
  <si>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</si>
  <si>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</si>
  <si>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</si>
  <si>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</si>
  <si>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</si>
  <si>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</si>
  <si>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</si>
  <si>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</si>
  <si>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</si>
  <si>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</si>
  <si>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</si>
  <si>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</si>
  <si>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</si>
  <si>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</si>
  <si>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</si>
  <si>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</si>
  <si>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</si>
  <si>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</si>
  <si>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</si>
  <si>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</si>
  <si>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</si>
  <si>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</si>
  <si>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</si>
  <si>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</si>
  <si>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</si>
  <si>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</si>
  <si>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</si>
  <si>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</si>
  <si>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</si>
  <si>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</si>
  <si>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</si>
  <si>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</si>
  <si>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</si>
  <si>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</si>
  <si>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</si>
  <si>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</si>
  <si>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</si>
  <si>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</si>
  <si>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</si>
  <si>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</si>
  <si>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</si>
  <si>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</si>
  <si>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</si>
  <si>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rPr>
      <t xml:space="preserve"> </t>
    </r>
    <r>
      <rPr>
        <sz val="10"/>
        <rFont val="Arial"/>
        <family val="2"/>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</si>
  <si>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</si>
  <si>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</si>
  <si>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</si>
  <si>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</si>
  <si>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</si>
  <si>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</si>
  <si>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</si>
  <si>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</si>
  <si>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</si>
  <si>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</si>
  <si>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</si>
  <si>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</si>
  <si>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</si>
  <si>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</si>
  <si>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</si>
  <si>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</si>
  <si>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</si>
  <si>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</si>
  <si>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</si>
  <si>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</si>
  <si>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</si>
  <si>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</si>
  <si>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</si>
  <si>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</si>
  <si>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</si>
  <si>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</si>
  <si>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</si>
  <si>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</si>
  <si>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</si>
  <si>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</si>
  <si>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</si>
  <si>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</si>
  <si>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</si>
  <si>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</si>
  <si>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</si>
  <si>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</si>
  <si>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</si>
  <si>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</si>
  <si>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</si>
  <si>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</si>
  <si>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</si>
  <si>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</si>
  <si>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</si>
  <si>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</si>
  <si>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rPr>
      <t xml:space="preserve"> </t>
    </r>
    <r>
      <rPr>
        <sz val="10"/>
        <rFont val="Arial"/>
        <family val="2"/>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</si>
  <si>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</si>
  <si>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</si>
  <si>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</si>
  <si>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</si>
  <si>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</si>
  <si>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</si>
  <si>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</si>
  <si>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</si>
  <si>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</si>
  <si>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</si>
  <si>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</si>
  <si>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</si>
  <si>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</si>
  <si>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</si>
  <si>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</si>
  <si>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</si>
  <si>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</si>
  <si>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</si>
  <si>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</si>
  <si>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</si>
  <si>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</si>
  <si>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</si>
  <si>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</si>
  <si>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</si>
  <si>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</si>
  <si>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</si>
  <si>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</si>
  <si>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</si>
  <si>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</si>
  <si>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</si>
  <si>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</si>
  <si>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</si>
  <si>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</si>
  <si>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</si>
  <si>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</si>
  <si>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</si>
  <si>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</si>
  <si>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</si>
  <si>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</si>
  <si>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</si>
  <si>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</si>
  <si>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</si>
  <si>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</si>
  <si>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</si>
  <si>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</si>
  <si>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</si>
  <si>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</si>
  <si>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</si>
  <si>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</si>
  <si>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</si>
  <si>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</si>
  <si>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</si>
  <si>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</si>
  <si>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</si>
  <si>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</si>
  <si>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</si>
  <si>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</si>
  <si>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</si>
  <si>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</si>
  <si>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</si>
  <si>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</si>
  <si>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</si>
  <si>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</si>
  <si>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</si>
  <si>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</si>
  <si>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</si>
  <si>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</si>
  <si>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</si>
  <si>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</si>
  <si>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</si>
  <si>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</si>
  <si>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</si>
  <si>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</si>
  <si>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</si>
  <si>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</si>
  <si>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</si>
  <si>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</si>
  <si>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</si>
  <si>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</si>
  <si>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</si>
  <si>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</si>
  <si>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</si>
  <si>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</si>
  <si>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</si>
  <si>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</si>
  <si>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</si>
  <si>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</si>
  <si>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</si>
  <si>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</si>
  <si>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</si>
  <si>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</si>
  <si>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</si>
  <si>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</si>
  <si>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</si>
  <si>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</si>
  <si>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</si>
  <si>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</si>
  <si>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</si>
  <si>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</si>
  <si>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</si>
  <si>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</si>
  <si>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</si>
  <si>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</si>
  <si>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</si>
  <si>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</si>
  <si>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</si>
  <si>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</si>
  <si>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</si>
  <si>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</si>
  <si>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</si>
  <si>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</si>
  <si>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</si>
  <si>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</si>
  <si>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</si>
  <si>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</si>
  <si>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</si>
  <si>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</si>
  <si>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</si>
  <si>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</si>
  <si>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</si>
  <si>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</si>
  <si>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</si>
  <si>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</si>
  <si>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</si>
  <si>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</si>
  <si>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</si>
  <si>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</si>
  <si>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</si>
  <si>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</si>
  <si>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</si>
  <si>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</si>
  <si>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</si>
  <si>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</si>
  <si>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</si>
  <si>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</si>
  <si>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</si>
  <si>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</si>
  <si>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</si>
  <si>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</si>
  <si>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</si>
  <si>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</si>
  <si>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</si>
  <si>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</si>
  <si>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</si>
  <si>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</si>
  <si>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</si>
  <si>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</si>
  <si>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</si>
  <si>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</si>
  <si>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</si>
  <si>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</si>
  <si>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</si>
  <si>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</si>
  <si>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</si>
  <si>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</si>
  <si>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</si>
  <si>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</si>
  <si>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</si>
  <si>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</si>
  <si>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</si>
  <si>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</si>
  <si>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</si>
  <si>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</si>
  <si>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</si>
  <si>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</si>
  <si>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</si>
  <si>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</si>
  <si>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</si>
  <si>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</si>
  <si>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</si>
  <si>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</si>
  <si>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</si>
  <si>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</si>
  <si>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</si>
  <si>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</si>
  <si>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</si>
  <si>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</si>
  <si>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</si>
  <si>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</si>
  <si>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</si>
  <si>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</si>
  <si>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</si>
  <si>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</si>
  <si>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</si>
  <si>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</si>
  <si>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</si>
  <si>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</si>
  <si>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</si>
  <si>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</si>
  <si>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</si>
  <si>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</si>
  <si>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</si>
  <si>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</si>
  <si>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</si>
  <si>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</si>
  <si>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</si>
  <si>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</si>
  <si>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</si>
  <si>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</si>
  <si>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</si>
  <si>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</si>
  <si>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</si>
  <si>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</si>
  <si>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</si>
  <si>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</si>
  <si>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</si>
  <si>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</si>
  <si>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</si>
  <si>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</si>
  <si>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</si>
  <si>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</si>
  <si>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</si>
  <si>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</si>
  <si>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</si>
  <si>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</si>
  <si>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</si>
  <si>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</si>
  <si>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</si>
  <si>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</si>
  <si>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</si>
  <si>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</si>
  <si>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</si>
  <si>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</si>
  <si>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</si>
  <si>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</si>
  <si>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</si>
  <si>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</si>
  <si>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</si>
  <si>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</si>
  <si>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</si>
  <si>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</si>
  <si>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</si>
  <si>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</si>
  <si>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</si>
  <si>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</si>
  <si>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</si>
  <si>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</si>
  <si>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</si>
  <si>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</si>
  <si>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</si>
  <si>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</si>
  <si>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</si>
  <si>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</si>
  <si>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</si>
  <si>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</si>
  <si>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</si>
  <si>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</si>
  <si>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</si>
  <si>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</si>
  <si>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</si>
  <si>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</si>
  <si>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</si>
  <si>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</si>
  <si>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</si>
  <si>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</si>
  <si>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</si>
  <si>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</si>
  <si>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</si>
  <si>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</si>
  <si>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</si>
  <si>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</si>
  <si>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</si>
  <si>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</si>
  <si>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</si>
  <si>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</si>
  <si>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</si>
  <si>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</si>
  <si>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</si>
  <si>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</si>
  <si>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</si>
  <si>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</si>
  <si>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</si>
  <si>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</si>
  <si>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</si>
  <si>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</si>
  <si>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</si>
  <si>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</si>
  <si>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</si>
  <si>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</si>
  <si>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</si>
  <si>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</si>
  <si>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</si>
  <si>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</si>
  <si>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</si>
  <si>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</si>
  <si>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</si>
  <si>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</si>
  <si>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</si>
  <si>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</si>
  <si>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</si>
  <si>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</si>
  <si>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</si>
  <si>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</si>
  <si>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</si>
  <si>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</si>
  <si>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</si>
  <si>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</si>
  <si>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</si>
  <si>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</si>
  <si>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</si>
  <si>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</si>
  <si>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</si>
  <si>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</si>
  <si>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</si>
  <si>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</si>
  <si>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</si>
  <si>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</si>
  <si>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</si>
  <si>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</si>
  <si>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</si>
  <si>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</si>
  <si>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</si>
  <si>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</si>
  <si>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</si>
  <si>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</si>
  <si>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</si>
  <si>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</si>
  <si>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</si>
  <si>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</si>
  <si>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</si>
  <si>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</si>
  <si>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</si>
  <si>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</si>
  <si>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</si>
  <si>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</si>
  <si>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</si>
  <si>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</si>
  <si>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</si>
  <si>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</si>
  <si>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</si>
  <si>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</si>
  <si>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</si>
  <si>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</si>
  <si>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</si>
  <si>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</si>
  <si>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</si>
  <si>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</si>
  <si>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</si>
  <si>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</si>
  <si>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</si>
  <si>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</si>
  <si>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</si>
  <si>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</si>
  <si>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</si>
  <si>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rPr>
      <t xml:space="preserve"> </t>
    </r>
    <r>
      <rPr>
        <sz val="10"/>
        <rFont val="Arial"/>
        <family val="2"/>
      </rPr>
      <t>s ostatními výrobky j. n.</t>
    </r>
  </si>
  <si>
    <t>46.18.9</t>
  </si>
  <si>
    <r>
      <t>Zprostředkování velkoobchodu a velkoobchod v zastoupení</t>
    </r>
    <r>
      <rPr>
        <b/>
        <sz val="10"/>
        <rFont val="Arial"/>
        <family val="2"/>
      </rPr>
      <t xml:space="preserve"> </t>
    </r>
    <r>
      <rPr>
        <sz val="10"/>
        <rFont val="Arial"/>
        <family val="2"/>
      </rPr>
      <t>s papírenskými výrobky</t>
    </r>
  </si>
  <si>
    <t>46.18.1</t>
  </si>
  <si>
    <r>
      <t>Zprostředkování specializovaného velkoobchodu a specializovaný velkoobchod v zastoupení</t>
    </r>
    <r>
      <rPr>
        <b/>
        <sz val="10"/>
        <rFont val="Arial"/>
        <family val="2"/>
      </rPr>
      <t xml:space="preserve"> </t>
    </r>
    <r>
      <rPr>
        <sz val="10"/>
        <rFont val="Arial"/>
        <family val="2"/>
      </rPr>
      <t>s ostatními výrobky</t>
    </r>
  </si>
  <si>
    <t>46.18</t>
  </si>
  <si>
    <r>
      <t>Zprostředkování velkoobchodu a velkoobchod v zastoupení</t>
    </r>
    <r>
      <rPr>
        <b/>
        <sz val="10"/>
        <rFont val="Arial"/>
        <family val="2"/>
      </rPr>
      <t xml:space="preserve"> </t>
    </r>
    <r>
      <rPr>
        <sz val="10"/>
        <rFont val="Arial"/>
        <family val="2"/>
      </rPr>
      <t>s potravinami, nápoji, tabákem a tabákovými výrobky</t>
    </r>
  </si>
  <si>
    <t>46.17</t>
  </si>
  <si>
    <r>
      <t>Zprostředkování velkoobchodu a velkoobchod v zastoupení</t>
    </r>
    <r>
      <rPr>
        <b/>
        <sz val="10"/>
        <rFont val="Arial"/>
        <family val="2"/>
      </rPr>
      <t xml:space="preserve"> </t>
    </r>
    <r>
      <rPr>
        <sz val="10"/>
        <rFont val="Arial"/>
        <family val="2"/>
      </rPr>
      <t>s textilem, oděvy, kožešinami, obuví a koženými výrobky</t>
    </r>
  </si>
  <si>
    <t>46.16</t>
  </si>
  <si>
    <r>
      <t>Zprostředkování velkoobchodu a velkoobchod v zastoupení</t>
    </r>
    <r>
      <rPr>
        <b/>
        <sz val="10"/>
        <rFont val="Arial"/>
        <family val="2"/>
      </rPr>
      <t xml:space="preserve"> </t>
    </r>
    <r>
      <rPr>
        <sz val="10"/>
        <rFont val="Arial"/>
        <family val="2"/>
      </rPr>
      <t>s nábytkem, železářským zbožím a potřebami převážně pro domácnost</t>
    </r>
  </si>
  <si>
    <t>46.15</t>
  </si>
  <si>
    <r>
      <t>Zprostředkování velkoobchodu a velkoobchod v zastoupení</t>
    </r>
    <r>
      <rPr>
        <b/>
        <sz val="10"/>
        <rFont val="Arial"/>
        <family val="2"/>
      </rPr>
      <t xml:space="preserve"> </t>
    </r>
    <r>
      <rPr>
        <sz val="10"/>
        <rFont val="Arial"/>
        <family val="2"/>
      </rPr>
      <t>se stroji, průmyslovým zařízením, loděmi a letadly</t>
    </r>
  </si>
  <si>
    <t>46.14</t>
  </si>
  <si>
    <r>
      <t>Zprostředkování velkoobchodu a velkoobchod v zastoupení</t>
    </r>
    <r>
      <rPr>
        <b/>
        <sz val="10"/>
        <rFont val="Arial"/>
        <family val="2"/>
      </rPr>
      <t xml:space="preserve"> </t>
    </r>
    <r>
      <rPr>
        <sz val="10"/>
        <rFont val="Arial"/>
        <family val="2"/>
      </rPr>
      <t>se dřevem a stavebními materiály</t>
    </r>
  </si>
  <si>
    <t>46.13</t>
  </si>
  <si>
    <r>
      <t>Zprostředkování velkoobchodu a velkoobchod v zastoupení</t>
    </r>
    <r>
      <rPr>
        <b/>
        <sz val="10"/>
        <rFont val="Arial"/>
        <family val="2"/>
      </rPr>
      <t xml:space="preserve"> </t>
    </r>
    <r>
      <rPr>
        <sz val="10"/>
        <rFont val="Arial"/>
        <family val="2"/>
      </rPr>
      <t xml:space="preserve">s palivy, rudami, kovy a průmyslovými chemikáliemi </t>
    </r>
  </si>
  <si>
    <t>46.12</t>
  </si>
  <si>
    <r>
      <t>Zprostředkování velkoobchodu a velkoobchod v zastoupení</t>
    </r>
    <r>
      <rPr>
        <b/>
        <sz val="10"/>
        <rFont val="Arial"/>
        <family val="2"/>
      </rPr>
      <t xml:space="preserve"> </t>
    </r>
    <r>
      <rPr>
        <sz val="10"/>
        <rFont val="Arial"/>
        <family val="2"/>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</si>
  <si>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</si>
  <si>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</si>
  <si>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</si>
  <si>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</si>
  <si>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</si>
  <si>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</si>
  <si>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</si>
  <si>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</si>
  <si>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</si>
  <si>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</si>
  <si>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</si>
  <si>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</si>
  <si>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</si>
  <si>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</si>
  <si>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</si>
  <si>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</si>
  <si>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</si>
  <si>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</si>
  <si>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</si>
  <si>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</si>
  <si>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</si>
  <si>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</si>
  <si>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</si>
  <si>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</si>
  <si>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</si>
  <si>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</si>
  <si>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</si>
  <si>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</si>
  <si>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</si>
  <si>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</si>
  <si>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</si>
  <si>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</si>
  <si>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</si>
  <si>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</si>
  <si>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</si>
  <si>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</si>
  <si>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</si>
  <si>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</si>
  <si>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</si>
  <si>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</si>
  <si>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</si>
  <si>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</si>
  <si>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</si>
  <si>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</si>
  <si>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</si>
  <si>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</si>
  <si>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</si>
  <si>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</si>
  <si>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</si>
  <si>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</si>
  <si>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</si>
  <si>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</si>
  <si>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</si>
  <si>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</si>
  <si>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</si>
  <si>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</si>
  <si>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</si>
  <si>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</si>
  <si>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</si>
  <si>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</si>
  <si>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</si>
  <si>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</si>
  <si>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</si>
  <si>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</si>
  <si>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</si>
  <si>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</si>
  <si>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</si>
  <si>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</si>
  <si>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</si>
  <si>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</si>
  <si>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</si>
  <si>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</si>
  <si>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</si>
  <si>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</si>
  <si>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</si>
  <si>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</si>
  <si>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</si>
  <si>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</si>
  <si>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</si>
  <si>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</si>
  <si>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</si>
  <si>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</si>
  <si>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</si>
  <si>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</si>
  <si>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</si>
  <si>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</si>
  <si>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</si>
  <si>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</si>
  <si>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</si>
  <si>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</si>
  <si>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</si>
  <si>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</si>
  <si>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</si>
  <si>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</si>
  <si>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</si>
  <si>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rPr>
      <t xml:space="preserve"> </t>
    </r>
    <r>
      <rPr>
        <sz val="10"/>
        <rFont val="Arial"/>
        <family val="2"/>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</si>
  <si>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</si>
  <si>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</si>
  <si>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</si>
  <si>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</si>
  <si>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</si>
  <si>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</si>
  <si>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</si>
  <si>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</si>
  <si>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</si>
  <si>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</si>
  <si>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</si>
  <si>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</si>
  <si>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</si>
  <si>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</si>
  <si>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</si>
  <si>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</si>
  <si>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</si>
  <si>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</si>
  <si>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</si>
  <si>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</si>
  <si>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</si>
  <si>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</si>
  <si>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</si>
  <si>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</si>
  <si>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</si>
  <si>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</si>
  <si>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</si>
  <si>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</si>
  <si>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</si>
  <si>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</si>
  <si>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</si>
  <si>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</si>
  <si>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</si>
  <si>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</si>
  <si>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</si>
  <si>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</si>
  <si>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</si>
  <si>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</si>
  <si>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</si>
  <si>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</si>
  <si>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</si>
  <si>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</si>
  <si>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</si>
  <si>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</si>
  <si>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</si>
  <si>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</si>
  <si>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</si>
  <si>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</si>
  <si>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</si>
  <si>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</si>
  <si>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</si>
  <si>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</si>
  <si>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</si>
  <si>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</si>
  <si>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</si>
  <si>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</si>
  <si>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</si>
  <si>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</si>
  <si>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</si>
  <si>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</si>
  <si>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</si>
  <si>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</si>
  <si>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</si>
  <si>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</si>
  <si>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</si>
  <si>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</si>
  <si>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</si>
  <si>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</si>
  <si>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</si>
  <si>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rPr>
      <t xml:space="preserve"> </t>
    </r>
  </si>
  <si>
    <t>35.11</t>
  </si>
  <si>
    <t>Výroba, přenos a rozvod elektřiny</t>
  </si>
  <si>
    <r>
      <t> </t>
    </r>
    <r>
      <rPr>
        <b/>
        <sz val="10"/>
        <rFont val="Arial"/>
        <family val="2"/>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</si>
  <si>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</si>
  <si>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</si>
  <si>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</si>
  <si>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</si>
  <si>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</si>
  <si>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</si>
  <si>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</si>
  <si>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</si>
  <si>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</si>
  <si>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</si>
  <si>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</si>
  <si>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</si>
  <si>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</si>
  <si>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</si>
  <si>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</si>
  <si>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</si>
  <si>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</si>
  <si>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</si>
  <si>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</si>
  <si>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</si>
  <si>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</si>
  <si>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</si>
  <si>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</si>
  <si>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</si>
  <si>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</si>
  <si>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</si>
  <si>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</si>
  <si>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</si>
  <si>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</si>
  <si>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</si>
  <si>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</si>
  <si>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</si>
  <si>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</si>
  <si>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</si>
  <si>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</si>
  <si>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</si>
  <si>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</si>
  <si>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</si>
  <si>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</si>
  <si>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</si>
  <si>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</si>
  <si>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</si>
  <si>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</si>
  <si>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</si>
  <si>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</si>
  <si>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</si>
  <si>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</si>
  <si>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</si>
  <si>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</si>
  <si>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</si>
  <si>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</si>
  <si>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</si>
  <si>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</si>
  <si>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</si>
  <si>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</si>
  <si>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</si>
  <si>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</si>
  <si>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</si>
  <si>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</si>
  <si>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</si>
  <si>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</si>
  <si>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</si>
  <si>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</si>
  <si>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</si>
  <si>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</si>
  <si>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</si>
  <si>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</si>
  <si>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</si>
  <si>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</si>
  <si>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</si>
  <si>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</si>
  <si>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</si>
  <si>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</si>
  <si>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</si>
  <si>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</si>
  <si>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</si>
  <si>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</si>
  <si>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</si>
  <si>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</si>
  <si>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</si>
  <si>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</si>
  <si>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</si>
  <si>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</si>
  <si>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</si>
  <si>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</si>
  <si>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</si>
  <si>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</si>
  <si>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</si>
  <si>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</si>
  <si>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</si>
  <si>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</si>
  <si>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</si>
  <si>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</si>
  <si>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</si>
  <si>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</si>
  <si>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</si>
  <si>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</si>
  <si>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</si>
  <si>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</si>
  <si>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</si>
  <si>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</si>
  <si>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</si>
  <si>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</si>
  <si>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</si>
  <si>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</si>
  <si>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</si>
  <si>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</si>
  <si>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</si>
  <si>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</si>
  <si>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</si>
  <si>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</si>
  <si>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</si>
  <si>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</si>
  <si>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</si>
  <si>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</si>
  <si>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</si>
  <si>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</si>
  <si>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</si>
  <si>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rPr>
      <t xml:space="preserve"> </t>
    </r>
    <r>
      <rPr>
        <sz val="10"/>
        <rFont val="Arial"/>
        <family val="2"/>
      </rPr>
      <t>strojů</t>
    </r>
  </si>
  <si>
    <t>28.49</t>
  </si>
  <si>
    <r>
      <t>Výroba kovoobráběcích</t>
    </r>
    <r>
      <rPr>
        <b/>
        <sz val="10"/>
        <rFont val="Arial"/>
        <family val="2"/>
      </rPr>
      <t xml:space="preserve"> </t>
    </r>
    <r>
      <rPr>
        <sz val="10"/>
        <rFont val="Arial"/>
        <family val="2"/>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</si>
  <si>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</si>
  <si>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</si>
  <si>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</si>
  <si>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</si>
  <si>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</si>
  <si>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</si>
  <si>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</si>
  <si>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</si>
  <si>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</si>
  <si>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</si>
  <si>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</si>
  <si>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</si>
  <si>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</si>
  <si>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</si>
  <si>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</si>
  <si>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</si>
  <si>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</si>
  <si>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</si>
  <si>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</si>
  <si>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</si>
  <si>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</si>
  <si>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</si>
  <si>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</si>
  <si>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</si>
  <si>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</si>
  <si>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</si>
  <si>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</si>
  <si>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</si>
  <si>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</si>
  <si>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</si>
  <si>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</si>
  <si>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</si>
  <si>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</si>
  <si>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</si>
  <si>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</si>
  <si>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</si>
  <si>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</si>
  <si>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</si>
  <si>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</si>
  <si>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</si>
  <si>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</si>
  <si>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</si>
  <si>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</si>
  <si>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</si>
  <si>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</si>
  <si>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</si>
  <si>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</si>
  <si>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</si>
  <si>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</si>
  <si>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</si>
  <si>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</si>
  <si>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</si>
  <si>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</si>
  <si>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</si>
  <si>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</si>
  <si>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</si>
  <si>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</si>
  <si>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rPr>
      <t xml:space="preserve"> </t>
    </r>
    <r>
      <rPr>
        <sz val="10"/>
        <rFont val="Arial"/>
        <family val="2"/>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</si>
  <si>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</si>
  <si>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</si>
  <si>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</si>
  <si>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</si>
  <si>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</si>
  <si>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</si>
  <si>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</si>
  <si>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</si>
  <si>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</si>
  <si>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rPr>
      <t xml:space="preserve"> </t>
    </r>
    <r>
      <rPr>
        <sz val="10"/>
        <rFont val="Arial"/>
        <family val="2"/>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</si>
  <si>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</si>
  <si>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</si>
  <si>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</si>
  <si>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</si>
  <si>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</si>
  <si>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</si>
  <si>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</si>
  <si>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</si>
  <si>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</si>
  <si>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</si>
  <si>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</si>
  <si>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</si>
  <si>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</si>
  <si>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</si>
  <si>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</si>
  <si>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</si>
  <si>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</si>
  <si>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</si>
  <si>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</si>
  <si>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</si>
  <si>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</si>
  <si>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</si>
  <si>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</si>
  <si>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</si>
  <si>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</si>
  <si>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</si>
  <si>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</si>
  <si>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</si>
  <si>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</si>
  <si>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</si>
  <si>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</si>
  <si>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</si>
  <si>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</si>
  <si>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</si>
  <si>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</si>
  <si>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</si>
  <si>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</si>
  <si>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</si>
  <si>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</si>
  <si>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</si>
  <si>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</si>
  <si>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</si>
  <si>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</si>
  <si>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</si>
  <si>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</si>
  <si>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</si>
  <si>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</si>
  <si>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</si>
  <si>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</si>
  <si>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</si>
  <si>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</si>
  <si>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</si>
  <si>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</si>
  <si>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</si>
  <si>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</si>
  <si>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</si>
  <si>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</si>
  <si>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</si>
  <si>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</si>
  <si>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</si>
  <si>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</si>
  <si>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</si>
  <si>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</si>
  <si>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</si>
  <si>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</si>
  <si>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</si>
  <si>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</si>
  <si>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</si>
  <si>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</si>
  <si>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</si>
  <si>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</si>
  <si>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</si>
  <si>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</si>
  <si>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</si>
  <si>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</si>
  <si>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</si>
  <si>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</si>
  <si>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</si>
  <si>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</si>
  <si>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</si>
  <si>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</si>
  <si>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</si>
  <si>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</si>
  <si>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</si>
  <si>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</si>
  <si>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</si>
  <si>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</si>
  <si>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</si>
  <si>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</si>
  <si>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</si>
  <si>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</si>
  <si>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</si>
  <si>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</si>
  <si>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</si>
  <si>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</si>
  <si>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</si>
  <si>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</si>
  <si>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</si>
  <si>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</si>
  <si>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</si>
  <si>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</si>
  <si>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</si>
  <si>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</si>
  <si>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</si>
  <si>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</si>
  <si>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</si>
  <si>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</si>
  <si>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</si>
  <si>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</si>
  <si>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</si>
  <si>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</si>
  <si>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</si>
  <si>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</si>
  <si>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</si>
  <si>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</si>
  <si>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</si>
  <si>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</si>
  <si>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</si>
  <si>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</si>
  <si>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</si>
  <si>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</si>
  <si>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</si>
  <si>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</si>
  <si>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</si>
  <si>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</si>
  <si>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</si>
  <si>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</si>
  <si>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</si>
  <si>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</si>
  <si>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</si>
  <si>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</si>
  <si>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</si>
  <si>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</si>
  <si>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</si>
  <si>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</si>
  <si>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</si>
  <si>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</si>
  <si>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</si>
  <si>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</si>
  <si>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</si>
  <si>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</si>
  <si>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</si>
  <si>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</si>
  <si>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</si>
  <si>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</si>
  <si>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</si>
  <si>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</si>
  <si>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</si>
  <si>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</si>
  <si>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</si>
  <si>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</si>
  <si>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</si>
  <si>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</si>
  <si>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</si>
  <si>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</si>
  <si>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</si>
  <si>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</si>
  <si>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</si>
  <si>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</si>
  <si>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</si>
  <si>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</si>
  <si>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</si>
  <si>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</si>
  <si>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</si>
  <si>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</si>
  <si>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</si>
  <si>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</si>
  <si>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</si>
  <si>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</si>
  <si>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</si>
  <si>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</si>
  <si>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</si>
  <si>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</si>
  <si>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</si>
  <si>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</si>
  <si>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</si>
  <si>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</si>
  <si>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</si>
  <si>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</si>
  <si>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</si>
  <si>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</si>
  <si>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</si>
  <si>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</si>
  <si>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</si>
  <si>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</si>
  <si>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</si>
  <si>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</si>
  <si>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</si>
  <si>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</si>
  <si>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</si>
  <si>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</si>
  <si>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</si>
  <si>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</si>
  <si>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</si>
  <si>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</si>
  <si>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</si>
  <si>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</si>
  <si>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</si>
  <si>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</si>
  <si>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</si>
  <si>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</si>
  <si>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</si>
  <si>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</si>
  <si>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</si>
  <si>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</si>
  <si>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</si>
  <si>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</si>
  <si>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</si>
  <si>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</si>
  <si>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</si>
  <si>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</si>
  <si>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</si>
  <si>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</si>
  <si>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</si>
  <si>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</si>
  <si>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</si>
  <si>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</si>
  <si>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</si>
  <si>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</si>
  <si>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</si>
  <si>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</si>
  <si>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</si>
  <si>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</si>
  <si>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</si>
  <si>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</si>
  <si>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</si>
  <si>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</si>
  <si>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</si>
  <si>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</si>
  <si>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</si>
  <si>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</si>
  <si>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</si>
  <si>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</si>
  <si>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</si>
  <si>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</si>
  <si>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</si>
  <si>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</si>
  <si>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</si>
  <si>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</si>
  <si>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</si>
  <si>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</si>
  <si>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</si>
  <si>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</si>
  <si>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</si>
  <si>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</si>
  <si>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</si>
  <si>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</si>
  <si>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</si>
  <si>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</si>
  <si>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</si>
  <si>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</si>
  <si>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</si>
  <si>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</si>
  <si>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</si>
  <si>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</si>
  <si>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</si>
  <si>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</si>
  <si>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</si>
  <si>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</si>
  <si>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</si>
  <si>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</si>
  <si>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</si>
  <si>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</si>
  <si>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</si>
  <si>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</si>
  <si>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</si>
  <si>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</si>
  <si>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</si>
  <si>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</si>
  <si>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</si>
  <si>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</si>
  <si>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</si>
  <si>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</si>
  <si>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</si>
  <si>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</si>
  <si>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</si>
  <si>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</si>
  <si>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</si>
  <si>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</si>
  <si>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</si>
  <si>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</si>
  <si>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</si>
  <si>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</si>
  <si>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</si>
  <si>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</si>
  <si>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</si>
  <si>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</si>
  <si>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</si>
  <si>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</si>
  <si>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</si>
  <si>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</si>
  <si>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</si>
  <si>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</si>
  <si>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</si>
  <si>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</si>
  <si>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</si>
  <si>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</si>
  <si>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</si>
  <si>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</si>
  <si>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</si>
  <si>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</si>
  <si>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</si>
  <si>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</si>
  <si>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</si>
  <si>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</si>
  <si>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</si>
  <si>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</si>
  <si>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</si>
  <si>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</si>
  <si>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</si>
  <si>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</si>
  <si>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</si>
  <si>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</si>
  <si>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</si>
  <si>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</si>
  <si>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</si>
  <si>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</si>
  <si>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</si>
  <si>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</si>
  <si>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</si>
  <si>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</si>
  <si>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</si>
  <si>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</si>
  <si>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</si>
  <si>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</si>
  <si>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</si>
  <si>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</si>
  <si>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</si>
  <si>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</si>
  <si>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</si>
  <si>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</si>
  <si>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</si>
  <si>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</si>
  <si>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</si>
  <si>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</si>
  <si>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</si>
  <si>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</si>
  <si>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</si>
  <si>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</si>
  <si>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</si>
  <si>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</si>
  <si>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</si>
  <si>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</si>
  <si>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</si>
  <si>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</si>
  <si>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</si>
  <si>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</si>
  <si>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</si>
  <si>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</si>
  <si>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</si>
  <si>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</si>
  <si>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</si>
  <si>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</si>
  <si>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</si>
  <si>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</si>
  <si>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</si>
  <si>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</si>
  <si>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</si>
  <si>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</si>
  <si>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</si>
  <si>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</si>
  <si>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</si>
  <si>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</si>
  <si>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</si>
  <si>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</si>
  <si>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</si>
  <si>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</si>
  <si>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</si>
  <si>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</si>
  <si>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</si>
  <si>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</si>
  <si>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</si>
  <si>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</si>
  <si>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</si>
  <si>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</si>
  <si>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</si>
  <si>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</si>
  <si>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</si>
  <si>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</si>
  <si>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</si>
  <si>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</si>
  <si>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</si>
  <si>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</si>
  <si>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</si>
  <si>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</si>
  <si>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</si>
  <si>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</si>
  <si>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</si>
  <si>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</si>
  <si>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</si>
  <si>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</si>
  <si>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</si>
  <si>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</si>
  <si>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</si>
  <si>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</si>
  <si>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</si>
  <si>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</si>
  <si>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</si>
  <si>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</si>
  <si>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</si>
  <si>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</si>
  <si>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</si>
  <si>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</si>
  <si>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</si>
  <si>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</si>
  <si>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</si>
  <si>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</si>
  <si>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</si>
  <si>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</si>
  <si>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</si>
  <si>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</si>
  <si>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</si>
  <si>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</si>
  <si>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</si>
  <si>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</si>
  <si>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</si>
  <si>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</si>
  <si>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</si>
  <si>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</si>
  <si>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</si>
  <si>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</si>
  <si>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</si>
  <si>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</si>
  <si>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</si>
  <si>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</si>
  <si>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</si>
  <si>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</si>
  <si>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</si>
  <si>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</si>
  <si>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</si>
  <si>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</si>
  <si>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</si>
  <si>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</si>
  <si>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</si>
  <si>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</si>
  <si>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</si>
  <si>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</si>
  <si>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</si>
  <si>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</si>
  <si>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</si>
  <si>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</si>
  <si>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</si>
  <si>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</si>
  <si>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</si>
  <si>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</si>
  <si>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</si>
  <si>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</si>
  <si>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</si>
  <si>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</si>
  <si>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</si>
  <si>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</si>
  <si>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</si>
  <si>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</si>
  <si>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</si>
  <si>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</si>
  <si>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</si>
  <si>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</si>
  <si>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</si>
  <si>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</si>
  <si>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</si>
  <si>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</si>
  <si>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</si>
  <si>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</si>
  <si>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</si>
  <si>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</si>
  <si>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</si>
  <si>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</si>
  <si>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</si>
  <si>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</si>
  <si>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</si>
  <si>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</si>
  <si>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</si>
  <si>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</si>
  <si>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</si>
  <si>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</si>
  <si>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</si>
  <si>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</si>
  <si>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</si>
  <si>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</si>
  <si>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</si>
  <si>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</si>
  <si>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</si>
  <si>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</si>
  <si>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</si>
  <si>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</si>
  <si>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rPr>
      <t xml:space="preserve"> </t>
    </r>
    <r>
      <rPr>
        <sz val="10"/>
        <rFont val="Arial"/>
        <family val="2"/>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</si>
  <si>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</si>
  <si>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</si>
  <si>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</si>
  <si>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</si>
  <si>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</si>
  <si>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</si>
  <si>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</si>
  <si>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</si>
  <si>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</si>
  <si>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</si>
  <si>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</si>
  <si>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</si>
  <si>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</si>
  <si>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</si>
  <si>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</si>
  <si>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</si>
  <si>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</si>
  <si>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rPr>
      <t xml:space="preserve"> </t>
    </r>
    <r>
      <rPr>
        <sz val="10"/>
        <rFont val="Arial"/>
        <family val="2"/>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</si>
  <si>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</si>
  <si>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</si>
  <si>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</si>
  <si>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</si>
  <si>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</si>
  <si>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</si>
  <si>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</si>
  <si>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</si>
  <si>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</si>
  <si>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rPr>
      <t xml:space="preserve"> </t>
    </r>
    <r>
      <rPr>
        <sz val="10"/>
        <rFont val="Arial"/>
        <family val="2"/>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</si>
  <si>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</si>
  <si>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</si>
  <si>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</si>
  <si>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</si>
  <si>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</si>
  <si>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rPr>
      <t xml:space="preserve"> </t>
    </r>
    <r>
      <rPr>
        <sz val="10"/>
        <rFont val="Arial"/>
        <family val="2"/>
      </rPr>
      <t>uranových a thoriových rud</t>
    </r>
  </si>
  <si>
    <t>07.21</t>
  </si>
  <si>
    <r>
      <t>Těžba a úprava</t>
    </r>
    <r>
      <rPr>
        <sz val="12"/>
        <rFont val="Arial"/>
        <family val="2"/>
      </rPr>
      <t xml:space="preserve"> </t>
    </r>
    <r>
      <rPr>
        <b/>
        <sz val="10"/>
        <rFont val="Arial"/>
        <family val="2"/>
      </rPr>
      <t xml:space="preserve">neželezných rud </t>
    </r>
  </si>
  <si>
    <t>07.2</t>
  </si>
  <si>
    <t>Úprava železných rud</t>
  </si>
  <si>
    <t xml:space="preserve">07.10.2  </t>
  </si>
  <si>
    <t>Těžba železných rud</t>
  </si>
  <si>
    <t xml:space="preserve">07.10.1  </t>
  </si>
  <si>
    <r>
      <t>Těžba a úprava</t>
    </r>
    <r>
      <rPr>
        <sz val="12"/>
        <rFont val="Arial"/>
        <family val="2"/>
      </rPr>
      <t xml:space="preserve"> </t>
    </r>
    <r>
      <rPr>
        <sz val="10"/>
        <rFont val="Arial"/>
        <family val="2"/>
      </rPr>
      <t>železných rud</t>
    </r>
  </si>
  <si>
    <t>07.10</t>
  </si>
  <si>
    <r>
      <t>Těžba a úprava</t>
    </r>
    <r>
      <rPr>
        <sz val="12"/>
        <rFont val="Arial"/>
        <family val="2"/>
      </rPr>
      <t xml:space="preserve"> </t>
    </r>
    <r>
      <rPr>
        <b/>
        <sz val="10"/>
        <rFont val="Arial"/>
        <family val="2"/>
      </rPr>
      <t>železných rud</t>
    </r>
  </si>
  <si>
    <t>07.1</t>
  </si>
  <si>
    <r>
      <t>Těžba a úprava</t>
    </r>
    <r>
      <rPr>
        <sz val="12"/>
        <rFont val="Arial"/>
        <family val="2"/>
      </rPr>
      <t xml:space="preserve"> </t>
    </r>
    <r>
      <rPr>
        <b/>
        <sz val="10"/>
        <rFont val="Arial"/>
        <family val="2"/>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</si>
  <si>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</si>
  <si>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</si>
  <si>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</si>
  <si>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</si>
  <si>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</si>
  <si>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</si>
  <si>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</si>
  <si>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</si>
  <si>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</si>
  <si>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</si>
  <si>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</si>
  <si>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</si>
  <si>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</si>
  <si>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</si>
  <si>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</si>
  <si>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</si>
  <si>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</si>
  <si>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rPr>
      <t xml:space="preserve"> </t>
    </r>
    <r>
      <rPr>
        <sz val="10"/>
        <rFont val="Arial"/>
        <family val="2"/>
      </rPr>
      <t>hnědého uhlí</t>
    </r>
  </si>
  <si>
    <t>05.20</t>
  </si>
  <si>
    <r>
      <t>Těžba a úprava</t>
    </r>
    <r>
      <rPr>
        <sz val="12"/>
        <rFont val="Arial"/>
        <family val="2"/>
      </rPr>
      <t xml:space="preserve"> </t>
    </r>
    <r>
      <rPr>
        <b/>
        <sz val="10"/>
        <rFont val="Arial"/>
        <family val="2"/>
      </rPr>
      <t>hnědého uhlí</t>
    </r>
  </si>
  <si>
    <t>05.2</t>
  </si>
  <si>
    <t>Úprava černého uhlí</t>
  </si>
  <si>
    <t>05.10.2</t>
  </si>
  <si>
    <t>Těžba černého uhlí</t>
  </si>
  <si>
    <t>05.10.1</t>
  </si>
  <si>
    <r>
      <t>Těžba a úprava</t>
    </r>
    <r>
      <rPr>
        <sz val="12"/>
        <rFont val="Arial"/>
        <family val="2"/>
      </rPr>
      <t xml:space="preserve"> </t>
    </r>
    <r>
      <rPr>
        <sz val="10"/>
        <rFont val="Arial"/>
        <family val="2"/>
      </rPr>
      <t>černého uhlí</t>
    </r>
  </si>
  <si>
    <t>05.10</t>
  </si>
  <si>
    <r>
      <t>Těžba a úprava</t>
    </r>
    <r>
      <rPr>
        <sz val="12"/>
        <rFont val="Arial"/>
        <family val="2"/>
      </rPr>
      <t xml:space="preserve"> </t>
    </r>
    <r>
      <rPr>
        <b/>
        <sz val="10"/>
        <rFont val="Arial"/>
        <family val="2"/>
      </rPr>
      <t>černého uhlí</t>
    </r>
  </si>
  <si>
    <t>05.1</t>
  </si>
  <si>
    <r>
      <t>Těžba a úprava</t>
    </r>
    <r>
      <rPr>
        <sz val="12"/>
        <rFont val="Arial"/>
        <family val="2"/>
      </rPr>
      <t xml:space="preserve"> </t>
    </r>
    <r>
      <rPr>
        <b/>
        <sz val="10"/>
        <rFont val="Arial"/>
        <family val="2"/>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</si>
  <si>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</si>
  <si>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</si>
  <si>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</si>
  <si>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</si>
  <si>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</si>
  <si>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</si>
  <si>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</si>
  <si>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</si>
  <si>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</si>
  <si>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</si>
  <si>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</si>
  <si>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</si>
  <si>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</si>
  <si>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</si>
  <si>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</si>
  <si>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rPr>
      <t xml:space="preserve"> </t>
    </r>
    <r>
      <rPr>
        <sz val="10"/>
        <rFont val="Arial"/>
        <family val="2"/>
      </rPr>
      <t>pro lesnictví</t>
    </r>
  </si>
  <si>
    <t>02.40</t>
  </si>
  <si>
    <t>Podpůrné činnosti pro lesnictví</t>
  </si>
  <si>
    <t>02.4</t>
  </si>
  <si>
    <r>
      <t>Sběr a získávání</t>
    </r>
    <r>
      <rPr>
        <b/>
        <sz val="10"/>
        <rFont val="Arial"/>
        <family val="2"/>
      </rPr>
      <t xml:space="preserve"> </t>
    </r>
    <r>
      <rPr>
        <sz val="10"/>
        <rFont val="Arial"/>
        <family val="2"/>
      </rPr>
      <t>volně rostoucích plodů a</t>
    </r>
    <r>
      <rPr>
        <b/>
        <sz val="10"/>
        <rFont val="Arial"/>
        <family val="2"/>
      </rPr>
      <t> </t>
    </r>
    <r>
      <rPr>
        <sz val="10"/>
        <rFont val="Arial"/>
        <family val="2"/>
      </rPr>
      <t>materiálů, kromě dřeva</t>
    </r>
  </si>
  <si>
    <t>02.30</t>
  </si>
  <si>
    <r>
      <t>Sběr a získávání volně rostoucích plodů a materiálů,</t>
    </r>
    <r>
      <rPr>
        <sz val="10"/>
        <rFont val="Arial"/>
        <family val="2"/>
      </rPr>
      <t xml:space="preserve"> </t>
    </r>
    <r>
      <rPr>
        <b/>
        <sz val="10"/>
        <rFont val="Arial"/>
        <family val="2"/>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</si>
  <si>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</si>
  <si>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</si>
  <si>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</si>
  <si>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</si>
  <si>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</si>
  <si>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</si>
  <si>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</si>
  <si>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</si>
  <si>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</si>
  <si>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rPr>
      <t xml:space="preserve"> </t>
    </r>
    <r>
      <rPr>
        <sz val="10"/>
        <rFont val="Arial"/>
        <family val="2"/>
      </rPr>
      <t>a související činnosti</t>
    </r>
    <r>
      <rPr>
        <b/>
        <sz val="10"/>
        <rFont val="Arial"/>
        <family val="2"/>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</si>
  <si>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</si>
  <si>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</si>
  <si>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</si>
  <si>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</si>
  <si>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</si>
  <si>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</si>
  <si>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</si>
  <si>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rPr>
      <t xml:space="preserve"> </t>
    </r>
    <r>
      <rPr>
        <sz val="10"/>
        <rFont val="Arial"/>
        <family val="2"/>
      </rPr>
      <t>pro živočišnou výrobu</t>
    </r>
  </si>
  <si>
    <t>01.62</t>
  </si>
  <si>
    <r>
      <t>Podpůrné činnosti</t>
    </r>
    <r>
      <rPr>
        <b/>
        <sz val="10"/>
        <rFont val="Arial"/>
        <family val="2"/>
      </rPr>
      <t xml:space="preserve"> </t>
    </r>
    <r>
      <rPr>
        <sz val="10"/>
        <rFont val="Arial"/>
        <family val="2"/>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</si>
  <si>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</si>
  <si>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</si>
  <si>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</si>
  <si>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</si>
  <si>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</si>
  <si>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</si>
  <si>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</si>
  <si>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</si>
  <si>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</si>
  <si>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</si>
  <si>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</si>
  <si>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</si>
  <si>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</si>
  <si>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</si>
  <si>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</si>
  <si>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</si>
  <si>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</si>
  <si>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</si>
  <si>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</si>
  <si>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</si>
  <si>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</si>
  <si>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</si>
  <si>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</si>
  <si>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</si>
  <si>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</si>
  <si>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</si>
  <si>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</si>
  <si>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</si>
  <si>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</si>
  <si>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</si>
  <si>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</si>
  <si>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</si>
  <si>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rPr>
      <t xml:space="preserve"> </t>
    </r>
    <r>
      <rPr>
        <sz val="10"/>
        <rFont val="Arial"/>
        <family val="2"/>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</si>
  <si>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</si>
  <si>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</si>
  <si>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</si>
  <si>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</si>
  <si>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</si>
  <si>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</si>
  <si>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</si>
  <si>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</si>
  <si>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</si>
  <si>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</si>
  <si>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</si>
  <si>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</si>
  <si>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</si>
  <si>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</si>
  <si>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</si>
  <si>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</si>
  <si>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</si>
  <si>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</si>
  <si>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</si>
  <si>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</si>
  <si>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</si>
  <si>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</si>
  <si>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</si>
  <si>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</si>
  <si>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</si>
  <si>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</si>
  <si>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</si>
  <si>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</si>
  <si>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</si>
  <si>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</si>
  <si>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</si>
  <si>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</si>
  <si>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</si>
  <si>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</si>
  <si>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</si>
  <si>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</si>
  <si>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</si>
  <si>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</si>
  <si>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</si>
  <si>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</si>
  <si>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</si>
  <si>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</si>
  <si>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</si>
  <si>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</si>
  <si>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</si>
  <si>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</si>
  <si>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</si>
  <si>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</si>
  <si>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</si>
  <si>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</si>
  <si>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</si>
  <si>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</si>
  <si>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</si>
  <si>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</si>
  <si>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</si>
  <si>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</si>
  <si>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</si>
  <si>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</si>
  <si>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</si>
  <si>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</si>
  <si>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</si>
  <si>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</si>
  <si>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</si>
  <si>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</si>
  <si>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</si>
  <si>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</si>
  <si>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</si>
  <si>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</si>
  <si>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</si>
  <si>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</si>
  <si>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</si>
  <si>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</si>
  <si>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</si>
  <si>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</si>
  <si>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</si>
  <si>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</si>
  <si>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</si>
  <si>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</si>
  <si>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</si>
  <si>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</si>
  <si>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</si>
  <si>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</si>
  <si>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</si>
  <si>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</si>
  <si>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</si>
  <si>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</si>
  <si>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</si>
  <si>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</si>
  <si>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</si>
  <si>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</si>
  <si>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</si>
  <si>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</si>
  <si>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rPr>
      <t>pasiva</t>
    </r>
  </si>
  <si>
    <r>
      <t xml:space="preserve">Reálné a jmenovité hodnoty derivátů (v tis. Kč) - </t>
    </r>
    <r>
      <rPr>
        <b/>
        <sz val="10"/>
        <rFont val="Arial"/>
        <family val="2"/>
      </rPr>
      <t>aktiva</t>
    </r>
  </si>
  <si>
    <t>Souhrnná výše dluhových nástrojů, které má povinná osoba v aktivech a které jsou závazkem těchto osob, 
v členění podle osob  (v tis. Kč)</t>
  </si>
  <si>
    <r>
      <t>Souhrnn</t>
    </r>
    <r>
      <rPr>
        <sz val="10"/>
        <rFont val="Arial"/>
        <family val="2"/>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</si>
  <si>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</si>
  <si>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</si>
  <si>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</si>
  <si>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</si>
  <si>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rPr>
      <t>a</t>
    </r>
    <r>
      <rPr>
        <sz val="10"/>
        <color theme="1"/>
        <rFont val="Arial"/>
        <family val="2"/>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</si>
  <si>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rPr>
      <t>d</t>
    </r>
    <r>
      <rPr>
        <sz val="10"/>
        <color theme="1"/>
        <rFont val="Arial"/>
        <family val="2"/>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</si>
  <si>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</si>
  <si>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</si>
  <si>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</si>
  <si>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</si>
  <si>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</si>
  <si>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</si>
  <si>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</si>
  <si>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</si>
  <si>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</si>
  <si>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</si>
  <si>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</si>
  <si>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</si>
  <si>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rPr>
      <t>b</t>
    </r>
    <r>
      <rPr>
        <sz val="10"/>
        <color theme="1"/>
        <rFont val="Arial"/>
        <family val="2"/>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</si>
  <si>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</si>
  <si>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rPr>
      <t xml:space="preserve"> f</t>
    </r>
    <r>
      <rPr>
        <sz val="10"/>
        <color theme="1"/>
        <rFont val="Arial"/>
        <family val="2"/>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</si>
  <si>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rPr>
      <t>e</t>
    </r>
    <r>
      <rPr>
        <sz val="10"/>
        <color theme="1"/>
        <rFont val="Arial"/>
        <family val="2"/>
      </rPr>
      <t xml:space="preserve"> tj. závazky z krátkých prodejů</t>
    </r>
  </si>
  <si>
    <r>
      <t>Souhrnná výše závazků povinné osoby z těchto kapitálových nástrojů, v členění podle osob (v tis. Kč)</t>
    </r>
    <r>
      <rPr>
        <vertAlign val="superscript"/>
        <sz val="10"/>
        <rFont val="Arial"/>
        <family val="2"/>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</si>
  <si>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</si>
  <si>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</si>
  <si>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</si>
  <si>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</si>
  <si>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</si>
  <si>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</si>
  <si>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</si>
  <si>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</si>
  <si>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</si>
  <si>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</si>
  <si>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</si>
  <si>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</si>
  <si>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</si>
  <si>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</si>
  <si>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</si>
  <si>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</si>
  <si>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</si>
  <si>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</si>
  <si>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</si>
  <si>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</si>
  <si>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</si>
  <si>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rPr>
      <t>c</t>
    </r>
    <r>
      <rPr>
        <sz val="10"/>
        <color theme="1"/>
        <rFont val="Arial"/>
        <family val="2"/>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</si>
  <si>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</si>
  <si>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</si>
  <si>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</si>
  <si>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</si>
  <si>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</si>
  <si>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</si>
  <si>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</si>
  <si>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</si>
  <si>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</si>
  <si>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</si>
  <si>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</si>
  <si>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</si>
  <si>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</si>
  <si>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</si>
  <si>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</si>
  <si>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</si>
  <si>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</si>
  <si>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</si>
  <si>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</si>
  <si>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</si>
  <si>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</si>
  <si>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</si>
  <si>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</si>
  <si>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</si>
  <si>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</si>
  <si>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</si>
  <si>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</si>
  <si>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</si>
  <si>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</si>
  <si>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</si>
  <si>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</si>
  <si>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</si>
  <si>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</si>
  <si>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</si>
  <si>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</si>
  <si>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</si>
  <si>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</si>
  <si>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</si>
  <si>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</si>
  <si>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</si>
  <si>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</si>
  <si>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Název právnické osoby, označení orgánu a v něm vykonávané funkce </t>
  </si>
  <si>
    <t>Vyhláška č. 163/2014 Sb., příloha 10</t>
  </si>
  <si>
    <t xml:space="preserve">Členství člena vedoucího orgánu povinné osoby v orgánech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</si>
  <si>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</si>
  <si>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</si>
  <si>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</si>
  <si>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</si>
  <si>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</si>
  <si>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</si>
  <si>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</si>
  <si>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</si>
  <si>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</si>
  <si>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</si>
  <si>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</si>
  <si>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</si>
  <si>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</si>
  <si>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</si>
  <si>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</si>
  <si>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</si>
  <si>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</si>
  <si>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</si>
  <si>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</si>
  <si>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</si>
  <si>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</si>
  <si>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</si>
  <si>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</si>
  <si>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(31/03/2016)</t>
  </si>
  <si>
    <t>ANO</t>
  </si>
  <si>
    <t>Patria Finance, a.s.</t>
  </si>
  <si>
    <t>akciová společnost</t>
  </si>
  <si>
    <t>Jungmannova 745/24, 110 00, Praha 1</t>
  </si>
  <si>
    <t>26455064</t>
  </si>
  <si>
    <t>Doplnění dalšího předmětu podnikání: výroba, obchod a služby neuvedené v přílohách 1 až 3 zákona č. 455/1991 Sb., o živnostenském podnikání, ve znění pozdějších předpisů;                zápis funkce předsedy dozorčí rady Koena Hoffmana; zápis změny způsobu jednání - Společnost zastupují vždy společně dva členové představenstva, zápis vzniku funkce nového člena dozorčí rady Michala Pokorného; zápis změny počtu členů dozorčí rady na 6 členů.</t>
  </si>
  <si>
    <t>150.000.000,- Kč</t>
  </si>
  <si>
    <t>1.500 ks kmenových akcií na jméno v zaknihované podobě o jmenovité hodnotě 100.000,- Kč na akcii</t>
  </si>
  <si>
    <t>Patria Finance, a.s. nedrží vlastní akcie</t>
  </si>
  <si>
    <t>ne</t>
  </si>
  <si>
    <t>x</t>
  </si>
  <si>
    <t xml:space="preserve">Statutární orgán </t>
  </si>
  <si>
    <t xml:space="preserve">předseda představenstva </t>
  </si>
  <si>
    <t xml:space="preserve">21.5.2014, od 22.5.2014  předseda </t>
  </si>
  <si>
    <t xml:space="preserve">Absolvent Vysoké školy ekonomické v Praze. Jiří Vyskočil působí na kapitálovém trhu od roku 1994. 12 let byl předsedou představenstva společnosti, která působí na českém trhu jako obchodník s cennými papíry. V Patrii pracuje od roku 2014.    </t>
  </si>
  <si>
    <t xml:space="preserve">Jiří Vyskočil </t>
  </si>
  <si>
    <t>Předseda představenstva Patria Online, a.s.(od 1.5.2014)</t>
  </si>
  <si>
    <t xml:space="preserve">člen představenstva </t>
  </si>
  <si>
    <t xml:space="preserve">Absolvent Matematicko-fyzikální fakulty Univerzity Karlovy v Praze. V Patrii pracuje od roku 2000.    </t>
  </si>
  <si>
    <t xml:space="preserve">Absolvent Vysoké školy ekonomické v Praze. Na kapitálovém trhu působí od roku 1995, pracoval v několika významných mezinárodních bankách, kde působil na vrcholových manažerských pozicích.    </t>
  </si>
  <si>
    <t>není</t>
  </si>
  <si>
    <t xml:space="preserve">Radim Dalík </t>
  </si>
  <si>
    <t xml:space="preserve">Martin Helmich </t>
  </si>
  <si>
    <t xml:space="preserve">Dozorčí rada </t>
  </si>
  <si>
    <t xml:space="preserve">Patrick Roppe </t>
  </si>
  <si>
    <t xml:space="preserve">člen dozorčí rady </t>
  </si>
  <si>
    <t xml:space="preserve">Na poli investčního bankovnictví se pohybuje od roku 1981. Od roku 2010 působí v KBC skupině.    </t>
  </si>
  <si>
    <t xml:space="preserve">Marek Ditz </t>
  </si>
  <si>
    <t xml:space="preserve">Absolvent Vysoké školy ekonomické v Praze a Swiss Banking School v Curychu. Od roku 1994 pracuje v ČSOB.Marek Ditz vykonává funkci Senior Executive Officer ve společnosti ČSOB.    </t>
  </si>
  <si>
    <t xml:space="preserve">od 25.11.2014 členem dozorčí rady Patria Online, a.s, od 6.2.2015 členem dozorčí rady Patria Corporate Finance, a.s., Předseda představenstva KBC Investments Limited (Belgie), Ředitel KBC Securities (Belgie), Člen dozorčí rady KBC Securities Hungary (Maďarsko).    </t>
  </si>
  <si>
    <t xml:space="preserve">od 25.11.2014 členem dozorčí rady Patria Online, a.s, od 6.2.2015 členem dozorčí rady Patria Corporate Finance, a.s., od 1.1.2013 člen představenstva Československá obchodní banka, a. s., od 10.6.2014 člen dozorčí rady ČSOB Asset Management, a.s., investiční společnost, od 19.1.2006 člen dozorčí rady SKLÁRNY KAVALIER, a.s., 19.1.2006 člen dozorčí rady CRYSTALEX a.s., od 15.6.2012 předseda dozorčí rady ČSOB Advisory, a.s.; od 11.3.2015 předseda dozorčí rady Hypoteční banka, a.s.; od 4.11.2014 místopředseda dozorčí rady Českomoravská stavební spořitelna, a.s.    </t>
  </si>
  <si>
    <t xml:space="preserve">Petr Knapp </t>
  </si>
  <si>
    <t xml:space="preserve">Absolvent Vysoké školy ekonomické v Praze. Od roku 1979 působí v ČSOB (s přestávkou v letech 1984-1991).    </t>
  </si>
  <si>
    <t xml:space="preserve">od 25.11.2014 členem dozorčí rady Patria Online, a.s, od 6.2.2015 členem dozorčí rady Patria Corporate Finance, a.s., od 22.9.2014 předseda dozorčí rady ČSOB Leasing, a.s., od 21.5.2014 člen představenstva Československá obchodní banka, a. s., od 29.4.2012 předseda dozorčí rady ČSOB Factoring, a.s.    </t>
  </si>
  <si>
    <t xml:space="preserve">Tomáš Novák </t>
  </si>
  <si>
    <t xml:space="preserve">Absolvent Vysoké školy ekonomické v Praze. Od roku 1987 pracuje v ČSOB.    </t>
  </si>
  <si>
    <t xml:space="preserve">Od 26.11.2014 členem dozorčí rady Patria Finance, a.s., od 25.11.2014 členem dozorčí rady Patria Online, a.s, od 6.2.2015 členem dozorčí rady Patria Corporate Finance, a.s.    </t>
  </si>
  <si>
    <t xml:space="preserve">Statutární orgán/ CEO </t>
  </si>
  <si>
    <t>Michal Pokorný</t>
  </si>
  <si>
    <t xml:space="preserve">Patria Corporate Finance, a.s. (od 5.1.2016); člen dozorčí rady; Patria Online, a.s. (od 13.1.2016); člen dozorčí rady; ČSOB Advisory, a.s., člen dozorčí rady (od 1.7.2014) </t>
  </si>
  <si>
    <t>Patria Online, a.s.</t>
  </si>
  <si>
    <t>Jungmannova 745/24, Praha 1, 110 00</t>
  </si>
  <si>
    <t>100</t>
  </si>
  <si>
    <t xml:space="preserve">Bod 1 písm. i)
</t>
  </si>
  <si>
    <t>přijímání a předávání pokynů týkajících se investičních nástrojů</t>
  </si>
  <si>
    <t>provádění pokynů týkajících se investičních nástrojů na účet jiné osoby</t>
  </si>
  <si>
    <t>obchodování s investičními nástroji na vlastní účet</t>
  </si>
  <si>
    <t>umisťování investičních nástrojů bez závazků jejich upsání</t>
  </si>
  <si>
    <t>upisování nebo umisťování emisí investičních nástrojů se závazkem jejich upsání</t>
  </si>
  <si>
    <t>správa investičních nástrojů</t>
  </si>
  <si>
    <t>úschova investičních nástrojů</t>
  </si>
  <si>
    <t>poskytování úvěru nebo půjčky zákazníkovi za účelem umožnění obchodu s investičním nástrojem, na němž se poskytovatel úvěru nebo půjčky podílí</t>
  </si>
  <si>
    <t>poradenská činnost týkající se struktury kapitálu, průmyslové strategie a s tím souvisejících otázek, jakož i poskytování porad a služeb týkajících se přeměn společností nebo převodů podniků</t>
  </si>
  <si>
    <t>poskytování investičních doporučení a analýz investičních příležitostí</t>
  </si>
  <si>
    <t>provádění devizových operací souvisejících s poskytováním investičních služeb</t>
  </si>
  <si>
    <t>investiční poradenství týkající se investičních nástrojů</t>
  </si>
  <si>
    <t>přijímání peněžních prostředků nebo investičních nástrojů od zákazníků</t>
  </si>
  <si>
    <t>organizování veřejných dražeb cenných papírů</t>
  </si>
  <si>
    <t>výkon činnosti obchodníka s cennými papíry v rozsahu povolení uděleného podle zvláštního zákona</t>
  </si>
  <si>
    <t>žádná činnost nebyla omezena či vyloučena</t>
  </si>
  <si>
    <t>výroba, obchod a služby neuvedené v přílohách 1 až 3 zákona č. 455/1991 Sb., o živnostenském podnikání, ve znění pozdějších předpisů.</t>
  </si>
  <si>
    <t>Výroba, obchod a služby neuvedené v přílohách 1 až 3 živnostenského zákona.</t>
  </si>
  <si>
    <t xml:space="preserve">a)   </t>
  </si>
  <si>
    <t>c)</t>
  </si>
  <si>
    <t>Členství v orgánech povinné osoby nebo jiných právnických osob</t>
  </si>
  <si>
    <t>Absolvent Vysoké školy finanční a správní. Absolvent mezinárodního profesního vzdělání a člen Association of Chartered Certified Accountants v Londýně. S krátkou přestávkou v ČSOB pracuje od roku 2007. Pracoval na několika pozicích v kontrolních funkcích se zaměřením na finanční trhy, správu majetku a ochranu investorů a spotřebitelů. Nyní vykonává funkci Senior Manager ve společnosti ČSOB.</t>
  </si>
  <si>
    <t>(1Q/2016)</t>
  </si>
  <si>
    <t>(4Q/2015)</t>
  </si>
  <si>
    <t>77 620/32 921 756 000</t>
  </si>
  <si>
    <t>65 430/ 41 950 814 000</t>
  </si>
  <si>
    <t>510/ 96 888 000</t>
  </si>
  <si>
    <t>21/ 14 323 000</t>
  </si>
  <si>
    <t>812/ 47 773 747,57</t>
  </si>
  <si>
    <t>50/ 5 178 777,52</t>
  </si>
  <si>
    <t>90 861/ 34 703 115 634</t>
  </si>
  <si>
    <t>73 581 / 42 258 513 458</t>
  </si>
  <si>
    <t>61.12</t>
  </si>
  <si>
    <t>ČSOB</t>
  </si>
  <si>
    <t>Radlická 333/150, Praha 5, 150 57</t>
  </si>
  <si>
    <t>KBC Bank NV</t>
  </si>
  <si>
    <t>Havenlaan 2, B-1080, Brusel, Belgické království</t>
  </si>
  <si>
    <t>KBC GROUP NV</t>
  </si>
  <si>
    <t>X</t>
  </si>
  <si>
    <t>(31/12/2015)</t>
  </si>
  <si>
    <t>(29/4/2016)</t>
  </si>
  <si>
    <t>ČSOB Penzijní společnost, a. s., člen skupiny ČSOB</t>
  </si>
  <si>
    <r>
      <t xml:space="preserve">Podíl na ZK </t>
    </r>
    <r>
      <rPr>
        <b/>
        <sz val="8"/>
        <rFont val="Arial"/>
        <family val="2"/>
      </rPr>
      <t>přímý</t>
    </r>
    <r>
      <rPr>
        <sz val="8"/>
        <rFont val="Arial"/>
        <family val="2"/>
      </rPr>
      <t>:</t>
    </r>
  </si>
  <si>
    <t>Podíl na HP:</t>
  </si>
  <si>
    <t>ČSOB Leasing, a.s.</t>
  </si>
  <si>
    <t>ČSOB Leasing pojišťovací makléř, s.r.o.</t>
  </si>
  <si>
    <t>Podíl na ZK 100%</t>
  </si>
  <si>
    <r>
      <t xml:space="preserve">Podíl na ZK </t>
    </r>
    <r>
      <rPr>
        <b/>
        <sz val="8"/>
        <rFont val="Arial"/>
        <family val="2"/>
      </rPr>
      <t>nepřímý</t>
    </r>
    <r>
      <rPr>
        <sz val="8"/>
        <rFont val="Arial"/>
        <family val="2"/>
      </rPr>
      <t>:</t>
    </r>
  </si>
  <si>
    <t>Podíl na HP 100%</t>
  </si>
  <si>
    <t xml:space="preserve">ČSOB Factoring, a.s. </t>
  </si>
  <si>
    <t>Eurincasso, s.r.o.</t>
  </si>
  <si>
    <t>Centrum Radlická a.s.</t>
  </si>
  <si>
    <r>
      <t>Radlice Rozvojová, a.s.</t>
    </r>
    <r>
      <rPr>
        <b/>
        <vertAlign val="superscript"/>
        <sz val="9"/>
        <rFont val="Arial"/>
        <family val="2"/>
      </rPr>
      <t xml:space="preserve">                                                         </t>
    </r>
  </si>
  <si>
    <t>Bankovní informační technologie, s.r.o.</t>
  </si>
  <si>
    <t>Československá obchodní banka, a. s.</t>
  </si>
  <si>
    <t>Českomoravská stavební spořitelna, a.s.</t>
  </si>
  <si>
    <t>KBC Group NV</t>
  </si>
  <si>
    <t>Hypoteční banka, a.s.</t>
  </si>
  <si>
    <t>SousedeCZ, s.r.o.</t>
  </si>
  <si>
    <t>Motokov a.s. v likvidaci</t>
  </si>
  <si>
    <t>Podíl na ZK 0,50%</t>
  </si>
  <si>
    <r>
      <t xml:space="preserve">Podíl na ZK </t>
    </r>
    <r>
      <rPr>
        <b/>
        <sz val="8"/>
        <rFont val="Arial"/>
        <family val="2"/>
      </rPr>
      <t>přímý</t>
    </r>
    <r>
      <rPr>
        <sz val="8"/>
        <rFont val="Arial"/>
        <family val="2"/>
      </rPr>
      <t xml:space="preserve">:       </t>
    </r>
  </si>
  <si>
    <t>Podíl na HP 0,50%</t>
  </si>
  <si>
    <r>
      <t>Podíl na ZK</t>
    </r>
    <r>
      <rPr>
        <b/>
        <sz val="8"/>
        <rFont val="Arial"/>
        <family val="2"/>
      </rPr>
      <t xml:space="preserve"> nepřímý</t>
    </r>
    <r>
      <rPr>
        <sz val="8"/>
        <rFont val="Arial"/>
        <family val="2"/>
      </rPr>
      <t>:</t>
    </r>
  </si>
  <si>
    <t>Podíl na ZK 69,59%</t>
  </si>
  <si>
    <t>Podíl na HP 69,59%</t>
  </si>
  <si>
    <t>ČSOB Advisory, a.s.</t>
  </si>
  <si>
    <t>Podíl na ZK 14,34%</t>
  </si>
  <si>
    <t>Podíl na HP 14,34%</t>
  </si>
  <si>
    <r>
      <t xml:space="preserve">IP Exit, a.s. </t>
    </r>
    <r>
      <rPr>
        <sz val="9"/>
        <rFont val="Arial"/>
        <family val="2"/>
      </rPr>
      <t>(v konkursu)</t>
    </r>
  </si>
  <si>
    <t>Podíl na ZK 71,29%</t>
  </si>
  <si>
    <t>Podíl na HP 71,29%</t>
  </si>
  <si>
    <r>
      <t xml:space="preserve">Podíl na ZK </t>
    </r>
    <r>
      <rPr>
        <b/>
        <sz val="8"/>
        <rFont val="Arial"/>
        <family val="2"/>
      </rPr>
      <t>nepřímý</t>
    </r>
    <r>
      <rPr>
        <sz val="8"/>
        <rFont val="Arial"/>
        <family val="2"/>
      </rPr>
      <t>:</t>
    </r>
  </si>
  <si>
    <t>Podíl na ZK 0,11%</t>
  </si>
  <si>
    <t>Podíl na HP 0,00%</t>
  </si>
  <si>
    <t>ČSOB Pojišťovna, a.s., člen holdingu ČSOB</t>
  </si>
  <si>
    <t>ČSOB Pojišťovací servis, s.r.o., člen holdingu ČSOB</t>
  </si>
  <si>
    <t>Podíl na ZK 35,88%</t>
  </si>
  <si>
    <t>ČSOB Property fund, a.s.</t>
  </si>
  <si>
    <t>Podíl na ZK 59,79%</t>
  </si>
  <si>
    <r>
      <t xml:space="preserve">Podíl na ZK </t>
    </r>
    <r>
      <rPr>
        <b/>
        <sz val="8"/>
        <rFont val="Arial"/>
        <family val="2"/>
      </rPr>
      <t>přímý</t>
    </r>
    <r>
      <rPr>
        <sz val="8"/>
        <rFont val="Arial"/>
        <family val="2"/>
      </rPr>
      <t>:</t>
    </r>
  </si>
  <si>
    <t>Merrion Properties s.r.o.</t>
  </si>
  <si>
    <t>Podíl na HP 95,67%</t>
  </si>
  <si>
    <r>
      <t xml:space="preserve">Podíl na ZK </t>
    </r>
    <r>
      <rPr>
        <b/>
        <sz val="8"/>
        <color indexed="8"/>
        <rFont val="Arial"/>
        <family val="2"/>
      </rPr>
      <t>nepřímý</t>
    </r>
    <r>
      <rPr>
        <sz val="8"/>
        <color indexed="8"/>
        <rFont val="Arial"/>
        <family val="2"/>
      </rPr>
      <t>:</t>
    </r>
  </si>
  <si>
    <t>Podíl na ZK 4,33%</t>
  </si>
  <si>
    <t>Podíl na HP 4,33%</t>
  </si>
  <si>
    <t>ČSOB Asset Management, a.s., investiční společnost</t>
  </si>
  <si>
    <t>Tee Square Limited, Ltd.</t>
  </si>
  <si>
    <t>CBCB - Czech Banking Credit Bureau, a.s.</t>
  </si>
  <si>
    <t>Premiéra TV, a.s.</t>
  </si>
  <si>
    <t>První certifikační autorita, a.s.</t>
  </si>
  <si>
    <t>Patria Corporate Finance, a.s.</t>
  </si>
  <si>
    <t>Obezřetnostní konsolidace</t>
  </si>
  <si>
    <t>Poznámky:</t>
  </si>
  <si>
    <t>Procentní podíly v rámečcích u společností jsou přepočteny z pohledu mateřské společnosti ČSOB.</t>
  </si>
  <si>
    <t>ZK: základní kapitál (vklad)</t>
  </si>
  <si>
    <t>HP: hlasovací práva</t>
  </si>
  <si>
    <t>(dd/mm/rrrr)</t>
  </si>
  <si>
    <t>(2Q/2016)</t>
  </si>
  <si>
    <t>89 364/ 45 630 785 952</t>
  </si>
  <si>
    <t>87 203 / 41 341 488 149</t>
  </si>
  <si>
    <t>708/ 325 944 563</t>
  </si>
  <si>
    <t>101/ 37 029 007</t>
  </si>
  <si>
    <t>ENGIE REN s.r.o.</t>
  </si>
  <si>
    <t>Top-Pojištění.cz, s.r.o.</t>
  </si>
  <si>
    <t>Patria investiční společnost, a.s.</t>
  </si>
  <si>
    <t>(30/09/2016)</t>
  </si>
  <si>
    <r>
      <t xml:space="preserve">Představenstvo a vrcholné vedení
</t>
    </r>
    <r>
      <rPr>
        <b/>
        <sz val="9"/>
        <color rgb="FF1F497D"/>
        <rFont val="Arial"/>
        <family val="2"/>
      </rPr>
      <t>Složení k 30.9.2016:</t>
    </r>
    <r>
      <rPr>
        <sz val="9"/>
        <color rgb="FF1F497D"/>
        <rFont val="Arial"/>
        <family val="2"/>
      </rPr>
      <t xml:space="preserve">   Jiří Vyskočil (předseda), Radim Dalík, Martin Helmich
</t>
    </r>
  </si>
  <si>
    <t>Bartel Puelinckx</t>
  </si>
  <si>
    <t>Patria Corporate Finance, a.s. (od 1.9.2016); člen dozorčí rady; Patria Online, a.s. (od 1.9.2016); člen dozorčí rady; ČSOB Advisory, a.s., člen dozorčí rady (od 1.7.2014), KBC Securities - CEO (6.7.2016)</t>
  </si>
  <si>
    <t xml:space="preserve">předseda dozorčí rady </t>
  </si>
  <si>
    <t>Vystudoval ekonomii na Univerzitě v Lovani (Belgie) a právo na Univerzitě v Bruselu. Působí ve skupině KBC od roku 1992, zejména v rámci KBC Bank. Kromě toho pracoval v maďarské K&amp;H Bank v letech 2006 až 2010, naposledy jako člen vrcholového vedení a ředitel pro lidské zdroje a řízení rizik.2010 - 2014 členem vrcholového výkonného vedení ČSOB a členem představenstva ČSOB.</t>
  </si>
  <si>
    <t>(3Q/2016)</t>
  </si>
  <si>
    <t>71 627/ 36 914 478 000</t>
  </si>
  <si>
    <t>73 751/ 44 700 034 000</t>
  </si>
  <si>
    <t>664/ 490 742 000</t>
  </si>
  <si>
    <t>106/ 14 967 000</t>
  </si>
  <si>
    <t>(11/11/2016)</t>
  </si>
  <si>
    <t>K ultimu 4. předcházejícího období</t>
  </si>
  <si>
    <r>
      <t xml:space="preserve">Dozorčí rada
</t>
    </r>
    <r>
      <rPr>
        <b/>
        <sz val="9"/>
        <color rgb="FF1F497D"/>
        <rFont val="Arial"/>
        <family val="2"/>
      </rPr>
      <t>Složení:</t>
    </r>
    <r>
      <rPr>
        <sz val="9"/>
        <color rgb="FF1F497D"/>
        <rFont val="Arial"/>
        <family val="2"/>
      </rPr>
      <t xml:space="preserve"> Patrick Roppe, Marek Ditz, Petr Knapp, Tomáš Novák, Michal Pokorný, Bartel Puelinckx</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</si>
</sst>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Kč&quot;_-;\-* #,##0.00\ &quot;Kč&quot;_-;_-* &quot;-&quot;??\ &quot;Kč&quot;_-;_-@_-"/>
    <numFmt numFmtId="164" formatCode="#"/>
  </numFmts>
  <fonts count="66">
    <font>
      <sz val="11"/>
      <color theme="1"/>
      <name val="Calibri"/>
      <family val="2"/>
      <scheme val="minor"/>
    </font>
    <font>
      <sz val="10"/>
      <name val="Arial"/>
      <family val="2"/>
    </font>
    <font>
      <sz val="11"/>
      <name val="Calibri"/>
      <family val="2"/>
      <scheme val="minor"/>
    </font>
    <font>
      <u val="single"/>
      <sz val="10"/>
      <color indexed="12"/>
      <name val="Arial"/>
      <family val="2"/>
    </font>
    <font>
      <sz val="10"/>
      <color theme="1"/>
      <name val="Arial"/>
      <family val="2"/>
    </font>
    <font>
      <b/>
      <sz val="10"/>
      <color theme="0"/>
      <name val="Arial"/>
      <family val="2"/>
    </font>
    <font>
      <sz val="10"/>
      <name val="Arial CE"/>
      <family val="2"/>
    </font>
    <font>
      <sz val="11"/>
      <color indexed="8"/>
      <name val="Calibri"/>
      <family val="2"/>
    </font>
    <font>
      <sz val="10"/>
      <color indexed="8"/>
      <name val="Arial"/>
      <family val="2"/>
    </font>
    <font>
      <i/>
      <sz val="10"/>
      <color indexed="8"/>
      <name val="Arial"/>
      <family val="2"/>
    </font>
    <font>
      <sz val="10"/>
      <color rgb="FFFF0000"/>
      <name val="Arial"/>
      <family val="2"/>
    </font>
    <font>
      <sz val="10"/>
      <color rgb="FF000000"/>
      <name val="Arial"/>
      <family val="2"/>
    </font>
    <font>
      <sz val="8"/>
      <name val="Arial"/>
      <family val="2"/>
    </font>
    <font>
      <sz val="7.5"/>
      <color rgb="FF000000"/>
      <name val="Arial"/>
      <family val="2"/>
    </font>
    <font>
      <b/>
      <sz val="8"/>
      <name val="Arial"/>
      <family val="2"/>
    </font>
    <font>
      <b/>
      <sz val="10"/>
      <name val="Arial"/>
      <family val="2"/>
    </font>
    <font>
      <u val="single"/>
      <sz val="10"/>
      <name val="Arial"/>
      <family val="2"/>
    </font>
    <font>
      <i/>
      <sz val="10"/>
      <name val="Arial"/>
      <family val="2"/>
    </font>
    <font>
      <i/>
      <sz val="10"/>
      <color theme="1"/>
      <name val="Arial"/>
      <family val="2"/>
    </font>
    <font>
      <sz val="26"/>
      <color theme="1"/>
      <name val="Arial"/>
      <family val="2"/>
    </font>
    <font>
      <b/>
      <sz val="10"/>
      <color rgb="FFFF0000"/>
      <name val="Arial"/>
      <family val="2"/>
    </font>
    <font>
      <sz val="12"/>
      <name val="Arial"/>
      <family val="2"/>
    </font>
    <font>
      <b/>
      <i/>
      <sz val="10"/>
      <name val="Arial"/>
      <family val="2"/>
    </font>
    <font>
      <vertAlign val="superscript"/>
      <sz val="10"/>
      <color theme="1"/>
      <name val="Arial"/>
      <family val="2"/>
    </font>
    <font>
      <vertAlign val="superscript"/>
      <sz val="10"/>
      <name val="Arial"/>
      <family val="2"/>
    </font>
    <font>
      <b/>
      <sz val="10"/>
      <color indexed="9"/>
      <name val="Arial"/>
      <family val="2"/>
    </font>
    <font>
      <b/>
      <sz val="11"/>
      <color theme="1"/>
      <name val="Calibri"/>
      <family val="2"/>
      <scheme val="minor"/>
    </font>
    <font>
      <i/>
      <sz val="11"/>
      <color theme="1"/>
      <name val="Calibri"/>
      <family val="2"/>
      <scheme val="minor"/>
    </font>
    <font>
      <b/>
      <sz val="11"/>
      <color theme="3"/>
      <name val="Calibri"/>
      <family val="2"/>
      <scheme val="minor"/>
    </font>
    <font>
      <b/>
      <sz val="11"/>
      <color rgb="FF1F497D"/>
      <name val="Arial"/>
      <family val="2"/>
    </font>
    <font>
      <b/>
      <sz val="9"/>
      <color rgb="FF1F497D"/>
      <name val="Arial"/>
      <family val="2"/>
    </font>
    <font>
      <sz val="9"/>
      <color rgb="FF1F497D"/>
      <name val="Arial"/>
      <family val="2"/>
    </font>
    <font>
      <sz val="11"/>
      <color theme="3"/>
      <name val="Calibri"/>
      <family val="2"/>
      <scheme val="minor"/>
    </font>
    <font>
      <sz val="10"/>
      <color theme="3"/>
      <name val="Arial"/>
      <family val="2"/>
    </font>
    <font>
      <b/>
      <sz val="10"/>
      <color theme="3"/>
      <name val="Arial"/>
      <family val="2"/>
    </font>
    <font>
      <b/>
      <sz val="10"/>
      <color rgb="FF000000"/>
      <name val="Arial"/>
      <family val="2"/>
    </font>
    <font>
      <b/>
      <sz val="10"/>
      <color indexed="8"/>
      <name val="Arial"/>
      <family val="2"/>
    </font>
    <font>
      <sz val="11"/>
      <color rgb="FF000000"/>
      <name val="Calibri"/>
      <family val="2"/>
      <scheme val="minor"/>
    </font>
    <font>
      <sz val="9"/>
      <name val="Arial"/>
      <family val="2"/>
    </font>
    <font>
      <sz val="10"/>
      <name val="Arial "/>
      <family val="2"/>
    </font>
    <font>
      <b/>
      <sz val="9"/>
      <name val="Arial"/>
      <family val="2"/>
    </font>
    <font>
      <b/>
      <vertAlign val="superscript"/>
      <sz val="9"/>
      <name val="Arial"/>
      <family val="2"/>
    </font>
    <font>
      <b/>
      <sz val="14"/>
      <color indexed="18"/>
      <name val="Arial"/>
      <family val="2"/>
    </font>
    <font>
      <sz val="14"/>
      <name val="Arial"/>
      <family val="2"/>
    </font>
    <font>
      <sz val="16"/>
      <color theme="1"/>
      <name val="Calibri"/>
      <family val="2"/>
      <scheme val="minor"/>
    </font>
    <font>
      <sz val="9"/>
      <color theme="1"/>
      <name val="Arial"/>
      <family val="2"/>
    </font>
    <font>
      <b/>
      <sz val="9"/>
      <color theme="1"/>
      <name val="Arial"/>
      <family val="2"/>
    </font>
    <font>
      <sz val="8"/>
      <color theme="1"/>
      <name val="Arial"/>
      <family val="2"/>
    </font>
    <font>
      <b/>
      <sz val="8"/>
      <color indexed="8"/>
      <name val="Arial"/>
      <family val="2"/>
    </font>
    <font>
      <sz val="8"/>
      <color indexed="8"/>
      <name val="Arial"/>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0.1499900072813034"/>
        <bgColor indexed="64"/>
      </patternFill>
    </fill>
    <fill>
      <patternFill patternType="solid">
        <fgColor theme="8" tint="0.7999799847602844"/>
        <bgColor indexed="64"/>
      </patternFill>
    </fill>
    <fill>
      <patternFill patternType="solid">
        <fgColor theme="0"/>
        <bgColor indexed="64"/>
      </patternFill>
    </fill>
    <fill>
      <patternFill patternType="solid">
        <fgColor theme="1" tint="0.34999001026153564"/>
        <bgColor indexed="64"/>
      </patternFill>
    </fill>
    <fill>
      <patternFill patternType="solid">
        <fgColor rgb="FFFFFFFF"/>
        <bgColor indexed="64"/>
      </patternFill>
    </fill>
    <fill>
      <patternFill patternType="solid">
        <fgColor rgb="FFF5F5F5"/>
        <bgColor indexed="64"/>
      </patternFill>
    </fill>
    <fill>
      <patternFill patternType="solid">
        <fgColor theme="0" tint="-0.24997000396251678"/>
        <bgColor indexed="64"/>
      </patternFill>
    </fill>
    <fill>
      <patternFill patternType="solid">
        <fgColor theme="8" tint="0.5999900102615356"/>
        <bgColor indexed="64"/>
      </patternFill>
    </fill>
    <fill>
      <patternFill patternType="solid">
        <fgColor rgb="FF33CCCC"/>
        <bgColor indexed="64"/>
      </patternFill>
    </fill>
    <fill>
      <patternFill patternType="solid">
        <fgColor theme="2"/>
        <bgColor indexed="64"/>
      </patternFill>
    </fill>
    <fill>
      <patternFill patternType="solid">
        <fgColor rgb="FFD9D9D9"/>
        <bgColor indexed="64"/>
      </patternFill>
    </fill>
    <fill>
      <patternFill patternType="solid">
        <fgColor indexed="41"/>
        <bgColor indexed="64"/>
      </patternFill>
    </fill>
    <fill>
      <patternFill patternType="solid">
        <fgColor rgb="FFCCFFFF"/>
        <bgColor indexed="64"/>
      </patternFill>
    </fill>
    <fill>
      <patternFill patternType="solid">
        <fgColor theme="0" tint="-0.04997999966144562"/>
        <bgColor indexed="64"/>
      </patternFill>
    </fill>
    <fill>
      <patternFill patternType="solid">
        <fgColor theme="0" tint="-0.149959996342659"/>
        <bgColor indexed="64"/>
      </patternFill>
    </fill>
  </fills>
  <borders count="104">
    <border>
      <left/>
      <right/>
      <top/>
      <bottom/>
      <diagonal/>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medium"/>
      <right/>
      <top/>
      <bottom style="medium"/>
    </border>
    <border>
      <left style="medium"/>
      <right/>
      <top/>
      <bottom/>
    </border>
    <border>
      <left style="thin"/>
      <right style="thin"/>
      <top style="thin"/>
      <bottom style="thin"/>
    </border>
    <border>
      <left style="thin"/>
      <right/>
      <top style="thin"/>
      <bottom/>
    </border>
    <border>
      <left style="thin"/>
      <right/>
      <top style="medium"/>
      <bottom style="thin"/>
    </border>
    <border>
      <left style="thin"/>
      <right style="thin"/>
      <top/>
      <bottom style="thin"/>
    </border>
    <border>
      <left style="thin"/>
      <right style="medium"/>
      <top style="medium"/>
      <bottom style="medium"/>
    </border>
    <border>
      <left style="thin"/>
      <right style="medium"/>
      <top style="thin"/>
      <bottom style="thin"/>
    </border>
    <border>
      <left style="thin"/>
      <right style="medium"/>
      <top/>
      <bottom style="medium"/>
    </border>
    <border>
      <left style="thin"/>
      <right/>
      <top style="thin"/>
      <bottom style="thin"/>
    </border>
    <border>
      <left/>
      <right/>
      <top style="thin"/>
      <bottom style="thin"/>
    </border>
    <border>
      <left style="thin"/>
      <right style="medium"/>
      <top/>
      <bottom/>
    </border>
    <border>
      <left style="thin"/>
      <right style="thin"/>
      <top/>
      <bottom/>
    </border>
    <border>
      <left style="thin"/>
      <right/>
      <top/>
      <bottom style="thin"/>
    </border>
    <border>
      <left style="thin"/>
      <right style="medium"/>
      <top style="medium"/>
      <bottom style="thin"/>
    </border>
    <border>
      <left style="thin"/>
      <right style="thin"/>
      <top style="medium"/>
      <bottom style="thin"/>
    </border>
    <border>
      <left/>
      <right/>
      <top style="medium"/>
      <bottom style="thin"/>
    </border>
    <border>
      <left style="medium"/>
      <right/>
      <top style="medium"/>
      <bottom style="thin"/>
    </border>
    <border>
      <left style="medium"/>
      <right style="thin"/>
      <top style="thin"/>
      <bottom/>
    </border>
    <border>
      <left style="thin"/>
      <right style="thin"/>
      <top style="medium"/>
      <bottom style="medium"/>
    </border>
    <border>
      <left style="medium"/>
      <right style="medium"/>
      <top style="thin"/>
      <bottom style="thin"/>
    </border>
    <border>
      <left style="medium"/>
      <right style="medium"/>
      <top style="medium"/>
      <bottom style="thin"/>
    </border>
    <border>
      <left style="medium"/>
      <right style="medium"/>
      <top style="medium"/>
      <bottom style="medium"/>
    </border>
    <border>
      <left style="medium"/>
      <right/>
      <top style="medium"/>
      <bottom style="medium"/>
    </border>
    <border>
      <left style="thin"/>
      <right style="thin"/>
      <top/>
      <bottom style="medium"/>
    </border>
    <border>
      <left style="medium"/>
      <right style="thin"/>
      <top/>
      <bottom style="medium"/>
    </border>
    <border>
      <left style="thin"/>
      <right/>
      <top/>
      <bottom style="medium"/>
    </border>
    <border>
      <left/>
      <right style="thin"/>
      <top/>
      <bottom style="medium"/>
    </border>
    <border>
      <left style="medium"/>
      <right style="thin"/>
      <top style="thin"/>
      <bottom style="thin"/>
    </border>
    <border>
      <left/>
      <right style="thin"/>
      <top style="thin"/>
      <bottom style="thin"/>
    </border>
    <border>
      <left style="medium"/>
      <right/>
      <top style="thin"/>
      <bottom style="thin"/>
    </border>
    <border>
      <left/>
      <right/>
      <top style="thin"/>
      <bottom style="medium"/>
    </border>
    <border>
      <left style="medium"/>
      <right style="medium"/>
      <top style="thin"/>
      <bottom style="medium"/>
    </border>
    <border>
      <left style="medium"/>
      <right/>
      <top style="thin"/>
      <bottom style="medium"/>
    </border>
    <border>
      <left style="medium"/>
      <right style="medium"/>
      <top style="medium"/>
      <bottom/>
    </border>
    <border>
      <left/>
      <right style="medium"/>
      <top style="thin"/>
      <bottom/>
    </border>
    <border>
      <left/>
      <right/>
      <top style="medium"/>
      <bottom/>
    </border>
    <border>
      <left/>
      <right/>
      <top/>
      <bottom style="medium"/>
    </border>
    <border>
      <left style="thin"/>
      <right style="thin"/>
      <top style="thin"/>
      <bottom style="medium"/>
    </border>
    <border>
      <left style="thin"/>
      <right style="medium"/>
      <top style="medium"/>
      <bottom/>
    </border>
    <border>
      <left style="thin"/>
      <right style="thin"/>
      <top style="medium"/>
      <bottom/>
    </border>
    <border>
      <left style="thin"/>
      <right/>
      <top/>
      <bottom/>
    </border>
    <border>
      <left/>
      <right/>
      <top style="thin"/>
      <bottom/>
    </border>
    <border>
      <left style="thin"/>
      <right/>
      <top style="thin"/>
      <bottom style="medium"/>
    </border>
    <border>
      <left/>
      <right style="medium"/>
      <top style="medium"/>
      <bottom style="medium"/>
    </border>
    <border>
      <left/>
      <right/>
      <top style="medium"/>
      <bottom style="medium"/>
    </border>
    <border>
      <left style="thin"/>
      <right style="thin"/>
      <top style="thin"/>
      <bottom/>
    </border>
    <border>
      <left style="thin"/>
      <right/>
      <top style="medium"/>
      <bottom style="medium"/>
    </border>
    <border>
      <left style="medium"/>
      <right/>
      <top/>
      <bottom style="thin"/>
    </border>
    <border>
      <left style="medium"/>
      <right style="medium"/>
      <top style="thin"/>
      <bottom/>
    </border>
    <border>
      <left style="medium"/>
      <right style="medium"/>
      <top/>
      <bottom style="thin"/>
    </border>
    <border>
      <left/>
      <right/>
      <top/>
      <bottom style="thin"/>
    </border>
    <border>
      <left style="medium"/>
      <right style="medium"/>
      <top/>
      <bottom/>
    </border>
    <border>
      <left style="thin"/>
      <right style="medium"/>
      <top/>
      <bottom style="thin"/>
    </border>
    <border>
      <left/>
      <right style="medium"/>
      <top/>
      <bottom style="medium"/>
    </border>
    <border>
      <left/>
      <right style="medium"/>
      <top/>
      <bottom/>
    </border>
    <border>
      <left/>
      <right style="thin"/>
      <top/>
      <bottom/>
    </border>
    <border>
      <left style="medium"/>
      <right style="thin"/>
      <top/>
      <bottom/>
    </border>
    <border>
      <left/>
      <right style="medium"/>
      <top style="medium"/>
      <bottom/>
    </border>
    <border>
      <left/>
      <right style="thin"/>
      <top style="medium"/>
      <bottom/>
    </border>
    <border>
      <left style="medium"/>
      <right style="thin"/>
      <top style="medium"/>
      <bottom/>
    </border>
    <border>
      <left style="medium"/>
      <right style="medium"/>
      <top/>
      <bottom style="medium"/>
    </border>
    <border>
      <left/>
      <right style="thin"/>
      <top style="medium"/>
      <bottom style="medium"/>
    </border>
    <border>
      <left/>
      <right style="thin"/>
      <top/>
      <bottom style="thin"/>
    </border>
    <border>
      <left/>
      <right style="thin"/>
      <top style="thin"/>
      <bottom style="medium"/>
    </border>
    <border>
      <left style="medium"/>
      <right style="thin"/>
      <top style="thin"/>
      <bottom style="medium"/>
    </border>
    <border>
      <left style="medium"/>
      <right style="thin"/>
      <top/>
      <bottom style="thin"/>
    </border>
    <border>
      <left style="medium"/>
      <right/>
      <top style="medium"/>
      <bottom/>
    </border>
    <border>
      <left style="thin"/>
      <right style="medium"/>
      <top style="thin"/>
      <bottom style="medium"/>
    </border>
    <border>
      <left style="thin"/>
      <right/>
      <top style="medium"/>
      <bottom/>
    </border>
    <border>
      <left style="medium"/>
      <right style="thin"/>
      <top style="medium"/>
      <bottom style="thin"/>
    </border>
    <border>
      <left style="thin"/>
      <right style="medium"/>
      <top style="thin"/>
      <bottom/>
    </border>
    <border>
      <left/>
      <right style="medium"/>
      <top style="thin"/>
      <bottom style="thin"/>
    </border>
    <border>
      <left/>
      <right style="medium"/>
      <top style="thin"/>
      <bottom style="medium"/>
    </border>
    <border>
      <left/>
      <right style="thin"/>
      <top style="medium"/>
      <bottom style="thin"/>
    </border>
    <border>
      <left style="double"/>
      <right/>
      <top/>
      <bottom/>
    </border>
    <border>
      <left/>
      <right style="double"/>
      <top/>
      <bottom/>
    </border>
    <border>
      <left style="double"/>
      <right/>
      <top/>
      <bottom style="double"/>
    </border>
    <border>
      <left/>
      <right style="double"/>
      <top/>
      <bottom style="double"/>
    </border>
    <border>
      <left/>
      <right style="thin"/>
      <top style="thin"/>
      <bottom/>
    </border>
    <border>
      <left/>
      <right style="medium"/>
      <top style="medium"/>
      <bottom style="thin"/>
    </border>
    <border>
      <left/>
      <right style="medium"/>
      <top/>
      <bottom style="thin"/>
    </border>
    <border>
      <left style="medium"/>
      <right/>
      <top style="thin"/>
      <bottom/>
    </border>
    <border>
      <left/>
      <right style="medium">
        <color rgb="FF000000"/>
      </right>
      <top style="thin"/>
      <bottom/>
    </border>
    <border>
      <left/>
      <right style="medium">
        <color rgb="FF000000"/>
      </right>
      <top style="medium"/>
      <bottom style="medium"/>
    </border>
    <border>
      <left style="double"/>
      <right/>
      <top style="double"/>
      <bottom/>
    </border>
    <border>
      <left/>
      <right style="double"/>
      <top style="double"/>
      <bottom/>
    </border>
    <border>
      <left/>
      <right/>
      <top style="double"/>
      <bottom/>
    </border>
    <border>
      <left/>
      <right/>
      <top/>
      <bottom style="double"/>
    </border>
    <border>
      <left style="double"/>
      <right style="double"/>
      <top style="double"/>
      <bottom/>
    </border>
    <border>
      <left style="double"/>
      <right style="double"/>
      <top/>
      <bottom/>
    </border>
    <border>
      <left style="double"/>
      <right style="double"/>
      <top/>
      <bottom style="double"/>
    </border>
    <border>
      <left/>
      <right style="medium">
        <color rgb="FF000000"/>
      </right>
      <top style="medium"/>
      <bottom style="thin"/>
    </border>
    <border>
      <left style="medium"/>
      <right style="thin"/>
      <top style="medium"/>
      <bottom style="medium"/>
    </border>
  </borders>
  <cellStyleXfs count="339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lignment/>
      <protection locked="0"/>
    </xf>
    <xf numFmtId="0" fontId="6" fillId="0" borderId="0">
      <alignment/>
      <protection/>
    </xf>
    <xf numFmtId="0" fontId="1" fillId="0" borderId="0">
      <alignment/>
      <protection/>
    </xf>
    <xf numFmtId="0" fontId="6" fillId="0" borderId="0">
      <alignment/>
      <protection/>
    </xf>
    <xf numFmtId="0" fontId="7" fillId="0" borderId="0">
      <alignment/>
      <protection/>
    </xf>
    <xf numFmtId="0" fontId="1" fillId="0" borderId="0">
      <alignment/>
      <protection/>
    </xf>
    <xf numFmtId="0" fontId="6" fillId="0" borderId="0">
      <alignment/>
      <protection/>
    </xf>
    <xf numFmtId="0" fontId="0" fillId="0" borderId="0">
      <alignment/>
      <protection/>
    </xf>
    <xf numFmtId="44" fontId="1" fillId="0" borderId="0" applyFont="0" applyFill="0" applyBorder="0" applyAlignment="0" applyProtection="0"/>
    <xf numFmtId="0" fontId="1" fillId="0" borderId="0">
      <alignment/>
      <protection/>
    </xf>
    <xf numFmtId="0" fontId="38" fillId="0" borderId="0">
      <alignment/>
      <protection/>
    </xf>
    <xf numFmtId="9" fontId="1" fillId="0" borderId="0" applyFont="0" applyFill="0" applyBorder="0" applyAlignment="0" applyProtection="0"/>
    <xf numFmtId="9" fontId="38" fillId="0" borderId="0" applyFont="0" applyFill="0" applyBorder="0" applyAlignment="0" applyProtection="0"/>
    <xf numFmtId="0" fontId="1" fillId="0" borderId="0">
      <alignment/>
      <protection/>
    </xf>
    <xf numFmtId="0" fontId="1" fillId="0" borderId="0">
      <alignment/>
      <protection/>
    </xf>
    <xf numFmtId="0" fontId="39" fillId="0" borderId="0">
      <alignment/>
      <protection/>
    </xf>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9" borderId="0" applyNumberFormat="0" applyBorder="0" applyAlignment="0" applyProtection="0"/>
    <xf numFmtId="0" fontId="51" fillId="3" borderId="0" applyNumberFormat="0" applyBorder="0" applyAlignment="0" applyProtection="0"/>
    <xf numFmtId="0" fontId="52" fillId="20" borderId="1" applyNumberFormat="0" applyAlignment="0" applyProtection="0"/>
    <xf numFmtId="0" fontId="53" fillId="0" borderId="0" applyNumberFormat="0" applyFill="0" applyBorder="0" applyAlignment="0" applyProtection="0"/>
    <xf numFmtId="0" fontId="54" fillId="4" borderId="0" applyNumberFormat="0" applyBorder="0" applyAlignment="0" applyProtection="0"/>
    <xf numFmtId="0" fontId="55" fillId="0" borderId="2"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0" fontId="58" fillId="21" borderId="5" applyNumberFormat="0" applyAlignment="0" applyProtection="0"/>
    <xf numFmtId="0" fontId="59" fillId="7" borderId="1" applyNumberFormat="0" applyAlignment="0" applyProtection="0"/>
    <xf numFmtId="0" fontId="60" fillId="0" borderId="6" applyNumberFormat="0" applyFill="0" applyAlignment="0" applyProtection="0"/>
    <xf numFmtId="0" fontId="1" fillId="0" borderId="0">
      <alignment/>
      <protection/>
    </xf>
    <xf numFmtId="0" fontId="61" fillId="22" borderId="0" applyNumberFormat="0" applyBorder="0" applyAlignment="0" applyProtection="0"/>
    <xf numFmtId="0" fontId="1" fillId="0" borderId="0">
      <alignment/>
      <protection/>
    </xf>
    <xf numFmtId="0" fontId="1" fillId="23" borderId="7" applyNumberFormat="0" applyFont="0" applyAlignment="0" applyProtection="0"/>
    <xf numFmtId="0" fontId="62" fillId="20" borderId="8" applyNumberFormat="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0" fontId="50" fillId="14" borderId="0" applyNumberFormat="0" applyBorder="0" applyAlignment="0" applyProtection="0"/>
    <xf numFmtId="0" fontId="50" fillId="13"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5" borderId="0" applyNumberFormat="0" applyBorder="0" applyAlignment="0" applyProtection="0"/>
    <xf numFmtId="0" fontId="7" fillId="10"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50" fillId="10"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9" borderId="0" applyNumberFormat="0" applyBorder="0" applyAlignment="0" applyProtection="0"/>
    <xf numFmtId="0" fontId="51" fillId="3" borderId="0" applyNumberFormat="0" applyBorder="0" applyAlignment="0" applyProtection="0"/>
    <xf numFmtId="0" fontId="52" fillId="20" borderId="1" applyNumberFormat="0" applyAlignment="0" applyProtection="0"/>
    <xf numFmtId="0" fontId="53" fillId="0" borderId="0" applyNumberFormat="0" applyFill="0" applyBorder="0" applyAlignment="0" applyProtection="0"/>
    <xf numFmtId="0" fontId="54" fillId="4" borderId="0" applyNumberFormat="0" applyBorder="0" applyAlignment="0" applyProtection="0"/>
    <xf numFmtId="0" fontId="55" fillId="0" borderId="2"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0" fontId="58" fillId="21" borderId="5" applyNumberFormat="0" applyAlignment="0" applyProtection="0"/>
    <xf numFmtId="0" fontId="59" fillId="7" borderId="1" applyNumberFormat="0" applyAlignment="0" applyProtection="0"/>
    <xf numFmtId="0" fontId="60" fillId="0" borderId="6"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1"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23" borderId="7" applyNumberFormat="0" applyFont="0" applyAlignment="0" applyProtection="0"/>
    <xf numFmtId="0" fontId="62" fillId="20" borderId="8" applyNumberFormat="0" applyAlignment="0" applyProtection="0"/>
    <xf numFmtId="9" fontId="1"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0" borderId="0">
      <alignment/>
      <protection/>
    </xf>
    <xf numFmtId="0" fontId="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23" borderId="7" applyNumberFormat="0" applyFont="0" applyAlignment="0" applyProtection="0"/>
    <xf numFmtId="0" fontId="1" fillId="0" borderId="0">
      <alignment/>
      <protection/>
    </xf>
    <xf numFmtId="0" fontId="1" fillId="0" borderId="0">
      <alignment/>
      <protection/>
    </xf>
    <xf numFmtId="0" fontId="1" fillId="0" borderId="0">
      <alignment/>
      <protection/>
    </xf>
  </cellStyleXfs>
  <cellXfs count="1371">
    <xf numFmtId="0" fontId="0" fillId="0" borderId="0" xfId="0"/>
    <xf numFmtId="0" fontId="0" fillId="0" borderId="0" xfId="0" applyBorder="1"/>
    <xf numFmtId="0" fontId="0" fillId="0" borderId="0" xfId="0" applyFill="1" applyBorder="1"/>
    <xf numFmtId="49" fontId="1" fillId="0" borderId="10" xfId="0" applyNumberFormat="1" applyFont="1" applyFill="1" applyBorder="1"/>
    <xf numFmtId="49" fontId="1" fillId="0" borderId="11" xfId="0" applyNumberFormat="1" applyFont="1" applyFill="1" applyBorder="1"/>
    <xf numFmtId="49" fontId="4" fillId="0" borderId="11" xfId="0" applyNumberFormat="1" applyFont="1" applyFill="1" applyBorder="1"/>
    <xf numFmtId="49" fontId="5" fillId="0" borderId="0" xfId="0" applyNumberFormat="1" applyFont="1" applyFill="1" applyBorder="1" applyAlignment="1">
      <alignment/>
    </xf>
    <xf numFmtId="0" fontId="0" fillId="0" borderId="0" xfId="0" applyFill="1"/>
    <xf numFmtId="0" fontId="1" fillId="0" borderId="12" xfId="0" applyFont="1" applyFill="1" applyBorder="1" applyAlignment="1">
      <alignment horizontal="left" vertical="center" wrapText="1"/>
    </xf>
    <xf numFmtId="0" fontId="8" fillId="0" borderId="12" xfId="0" applyFont="1" applyFill="1" applyBorder="1" applyAlignment="1">
      <alignment horizontal="left" vertical="center" wrapText="1"/>
    </xf>
    <xf numFmtId="3" fontId="1" fillId="0" borderId="13" xfId="0" applyNumberFormat="1" applyFont="1" applyFill="1" applyBorder="1" applyAlignment="1">
      <alignment horizontal="left" vertical="center" wrapText="1"/>
    </xf>
    <xf numFmtId="3" fontId="1" fillId="0" borderId="14" xfId="0" applyNumberFormat="1"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24" borderId="16" xfId="0" applyFont="1" applyFill="1" applyBorder="1" applyAlignment="1">
      <alignment horizontal="center" vertical="center"/>
    </xf>
    <xf numFmtId="49" fontId="1" fillId="0" borderId="17" xfId="0" applyNumberFormat="1" applyFont="1" applyFill="1" applyBorder="1" applyAlignment="1">
      <alignment horizontal="left" vertical="center" wrapText="1"/>
    </xf>
    <xf numFmtId="0" fontId="5" fillId="25" borderId="18" xfId="0" applyFont="1" applyFill="1" applyBorder="1" applyAlignment="1">
      <alignment horizontal="left" vertical="center" wrapText="1"/>
    </xf>
    <xf numFmtId="0" fontId="1" fillId="25" borderId="16" xfId="0" applyFont="1" applyFill="1" applyBorder="1" applyAlignment="1">
      <alignment horizontal="left" vertical="center" wrapText="1"/>
    </xf>
    <xf numFmtId="49" fontId="1" fillId="0" borderId="19" xfId="0" applyNumberFormat="1" applyFont="1" applyFill="1" applyBorder="1" applyAlignment="1">
      <alignment horizontal="left" vertical="center" wrapText="1"/>
    </xf>
    <xf numFmtId="49" fontId="1" fillId="0" borderId="12" xfId="0" applyNumberFormat="1" applyFont="1" applyFill="1" applyBorder="1" applyAlignment="1">
      <alignment horizontal="left" vertical="center" wrapText="1"/>
    </xf>
    <xf numFmtId="49" fontId="1" fillId="0" borderId="20" xfId="0" applyNumberFormat="1" applyFont="1" applyFill="1" applyBorder="1" applyAlignment="1">
      <alignment horizontal="left" vertical="center" wrapText="1"/>
    </xf>
    <xf numFmtId="49" fontId="1" fillId="0" borderId="21" xfId="0" applyNumberFormat="1" applyFont="1" applyFill="1" applyBorder="1" applyAlignment="1">
      <alignment horizontal="left" vertical="center" wrapText="1"/>
    </xf>
    <xf numFmtId="49" fontId="1" fillId="0" borderId="22"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0" fontId="8" fillId="0" borderId="22" xfId="0" applyFont="1" applyFill="1" applyBorder="1" applyAlignment="1">
      <alignment horizontal="left" vertical="center" wrapText="1"/>
    </xf>
    <xf numFmtId="10" fontId="1" fillId="0" borderId="23" xfId="0" applyNumberFormat="1" applyFont="1" applyFill="1" applyBorder="1" applyAlignment="1">
      <alignment horizontal="left" vertical="center" wrapText="1"/>
    </xf>
    <xf numFmtId="10" fontId="1" fillId="0" borderId="14" xfId="0" applyNumberFormat="1" applyFont="1" applyFill="1" applyBorder="1" applyAlignment="1">
      <alignment horizontal="left" vertical="center" wrapText="1"/>
    </xf>
    <xf numFmtId="0" fontId="8" fillId="0" borderId="14"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1" fillId="26" borderId="25" xfId="0" applyFont="1" applyFill="1" applyBorder="1" applyAlignment="1">
      <alignment horizontal="left" vertical="center" wrapText="1"/>
    </xf>
    <xf numFmtId="0" fontId="1" fillId="26" borderId="26" xfId="0" applyFont="1" applyFill="1" applyBorder="1" applyAlignment="1">
      <alignment horizontal="left" vertical="center" wrapText="1"/>
    </xf>
    <xf numFmtId="0" fontId="1" fillId="26" borderId="2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1" fillId="0" borderId="25" xfId="0" applyFont="1" applyFill="1" applyBorder="1" applyAlignment="1">
      <alignment horizontal="left" vertical="center" wrapText="1"/>
    </xf>
    <xf numFmtId="0" fontId="4" fillId="0" borderId="12" xfId="0" applyFont="1" applyBorder="1"/>
    <xf numFmtId="0" fontId="5" fillId="25" borderId="16" xfId="0" applyFont="1" applyFill="1" applyBorder="1" applyAlignment="1">
      <alignment horizontal="center" vertical="center" wrapText="1"/>
    </xf>
    <xf numFmtId="0" fontId="1" fillId="25" borderId="29" xfId="0" applyFont="1" applyFill="1" applyBorder="1" applyAlignment="1">
      <alignment horizontal="center" vertical="center" wrapText="1"/>
    </xf>
    <xf numFmtId="0" fontId="4" fillId="0" borderId="30" xfId="0" applyFont="1" applyBorder="1"/>
    <xf numFmtId="0" fontId="4" fillId="0" borderId="20" xfId="0" applyFont="1" applyBorder="1"/>
    <xf numFmtId="0" fontId="4" fillId="0" borderId="30" xfId="0" applyFont="1" applyBorder="1" applyAlignment="1">
      <alignment horizontal="center"/>
    </xf>
    <xf numFmtId="0" fontId="4" fillId="0" borderId="31" xfId="0" applyFont="1" applyBorder="1"/>
    <xf numFmtId="0" fontId="4" fillId="0" borderId="26" xfId="0" applyFont="1" applyBorder="1"/>
    <xf numFmtId="0" fontId="4" fillId="0" borderId="31" xfId="0" applyFont="1" applyBorder="1" applyAlignment="1">
      <alignment horizontal="center"/>
    </xf>
    <xf numFmtId="0" fontId="8" fillId="0" borderId="32" xfId="0" applyFont="1" applyFill="1" applyBorder="1" applyAlignment="1">
      <alignment horizontal="left" vertical="center" wrapText="1"/>
    </xf>
    <xf numFmtId="0" fontId="8" fillId="24" borderId="32" xfId="0" applyFont="1" applyFill="1" applyBorder="1" applyAlignment="1">
      <alignment horizontal="center" vertical="center"/>
    </xf>
    <xf numFmtId="0" fontId="8" fillId="24" borderId="33" xfId="0" applyFont="1" applyFill="1" applyBorder="1" applyAlignment="1">
      <alignment horizontal="center" vertical="center"/>
    </xf>
    <xf numFmtId="0" fontId="1" fillId="26" borderId="31" xfId="0" applyFont="1" applyFill="1" applyBorder="1" applyAlignment="1">
      <alignment horizontal="center" vertical="center" wrapText="1"/>
    </xf>
    <xf numFmtId="0" fontId="5" fillId="25" borderId="16" xfId="0" applyFont="1" applyFill="1" applyBorder="1" applyAlignment="1">
      <alignment horizontal="left" vertical="center" wrapText="1"/>
    </xf>
    <xf numFmtId="4" fontId="0" fillId="0" borderId="18" xfId="0" applyNumberFormat="1" applyFill="1" applyBorder="1"/>
    <xf numFmtId="4" fontId="0" fillId="0" borderId="34" xfId="0" applyNumberFormat="1" applyFill="1" applyBorder="1"/>
    <xf numFmtId="4" fontId="0" fillId="0" borderId="35" xfId="0" applyNumberFormat="1" applyFill="1" applyBorder="1"/>
    <xf numFmtId="4" fontId="0" fillId="0" borderId="36" xfId="0" applyNumberFormat="1" applyFill="1" applyBorder="1"/>
    <xf numFmtId="4" fontId="0" fillId="0" borderId="37" xfId="0" applyNumberFormat="1" applyFill="1" applyBorder="1"/>
    <xf numFmtId="0" fontId="4" fillId="0" borderId="10" xfId="0" applyFont="1" applyFill="1" applyBorder="1"/>
    <xf numFmtId="4" fontId="0" fillId="0" borderId="17" xfId="0" applyNumberFormat="1" applyFill="1" applyBorder="1"/>
    <xf numFmtId="4" fontId="0" fillId="0" borderId="12" xfId="0" applyNumberFormat="1" applyFill="1" applyBorder="1"/>
    <xf numFmtId="4" fontId="0" fillId="0" borderId="38" xfId="0" applyNumberFormat="1" applyFill="1" applyBorder="1"/>
    <xf numFmtId="4" fontId="0" fillId="0" borderId="19" xfId="0" applyNumberFormat="1" applyFill="1" applyBorder="1"/>
    <xf numFmtId="4" fontId="0" fillId="0" borderId="39" xfId="0" applyNumberFormat="1" applyFill="1" applyBorder="1"/>
    <xf numFmtId="0" fontId="1" fillId="0" borderId="40" xfId="0" applyFont="1" applyFill="1" applyBorder="1" applyAlignment="1">
      <alignment horizontal="left" vertical="top" wrapText="1"/>
    </xf>
    <xf numFmtId="49" fontId="4" fillId="0" borderId="0" xfId="0" applyNumberFormat="1" applyFont="1" applyBorder="1" applyAlignment="1">
      <alignment/>
    </xf>
    <xf numFmtId="4" fontId="0" fillId="26" borderId="12" xfId="0" applyNumberFormat="1" applyFill="1" applyBorder="1"/>
    <xf numFmtId="4" fontId="0" fillId="26" borderId="38" xfId="0" applyNumberFormat="1" applyFill="1" applyBorder="1"/>
    <xf numFmtId="4" fontId="0" fillId="26" borderId="17" xfId="0" applyNumberFormat="1" applyFill="1" applyBorder="1"/>
    <xf numFmtId="4" fontId="0" fillId="26" borderId="19" xfId="0" applyNumberFormat="1" applyFill="1" applyBorder="1"/>
    <xf numFmtId="0" fontId="1" fillId="0" borderId="18"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3" fillId="0" borderId="41" xfId="20" applyFont="1" applyFill="1" applyBorder="1" applyAlignment="1" applyProtection="1">
      <alignment horizontal="center" vertical="center"/>
      <protection/>
    </xf>
    <xf numFmtId="0" fontId="3" fillId="0" borderId="42" xfId="20" applyFont="1" applyFill="1" applyBorder="1" applyAlignment="1" applyProtection="1">
      <alignment horizontal="center" vertical="center"/>
      <protection/>
    </xf>
    <xf numFmtId="0" fontId="3" fillId="0" borderId="43" xfId="20" applyFont="1" applyFill="1" applyBorder="1" applyAlignment="1" applyProtection="1">
      <alignment horizontal="center" vertical="center"/>
      <protection/>
    </xf>
    <xf numFmtId="0" fontId="11" fillId="0" borderId="41" xfId="0" applyFont="1" applyFill="1" applyBorder="1" applyAlignment="1">
      <alignment horizontal="center" vertical="center"/>
    </xf>
    <xf numFmtId="0" fontId="4" fillId="0" borderId="42" xfId="0" applyFont="1" applyFill="1" applyBorder="1"/>
    <xf numFmtId="0" fontId="3" fillId="0" borderId="20" xfId="20" applyFont="1" applyFill="1" applyBorder="1" applyAlignment="1" applyProtection="1">
      <alignment horizontal="center" vertical="center"/>
      <protection/>
    </xf>
    <xf numFmtId="0" fontId="3" fillId="0" borderId="30" xfId="20" applyFont="1" applyFill="1" applyBorder="1" applyAlignment="1" applyProtection="1">
      <alignment horizontal="center" vertical="center"/>
      <protection/>
    </xf>
    <xf numFmtId="0" fontId="3" fillId="0" borderId="40" xfId="20" applyFont="1" applyFill="1" applyBorder="1" applyAlignment="1" applyProtection="1">
      <alignment horizontal="center" vertical="center"/>
      <protection/>
    </xf>
    <xf numFmtId="0" fontId="11" fillId="0" borderId="20" xfId="0" applyFont="1" applyFill="1" applyBorder="1" applyAlignment="1">
      <alignment horizontal="center" vertical="center"/>
    </xf>
    <xf numFmtId="0" fontId="4" fillId="0" borderId="30" xfId="0" applyFont="1" applyFill="1" applyBorder="1"/>
    <xf numFmtId="0" fontId="3" fillId="0" borderId="26" xfId="20" applyFont="1" applyFill="1" applyBorder="1" applyAlignment="1" applyProtection="1">
      <alignment horizontal="center" vertical="center"/>
      <protection/>
    </xf>
    <xf numFmtId="0" fontId="3" fillId="0" borderId="31" xfId="20" applyFont="1" applyFill="1" applyBorder="1" applyAlignment="1" applyProtection="1">
      <alignment horizontal="center" vertical="center"/>
      <protection/>
    </xf>
    <xf numFmtId="0" fontId="3" fillId="0" borderId="27" xfId="20" applyFont="1" applyFill="1" applyBorder="1" applyAlignment="1" applyProtection="1">
      <alignment horizontal="center" vertical="center"/>
      <protection/>
    </xf>
    <xf numFmtId="0" fontId="11" fillId="0" borderId="26" xfId="0" applyFont="1" applyFill="1" applyBorder="1" applyAlignment="1">
      <alignment horizontal="center" vertical="center"/>
    </xf>
    <xf numFmtId="0" fontId="4" fillId="0" borderId="31" xfId="0" applyFont="1" applyFill="1" applyBorder="1"/>
    <xf numFmtId="0" fontId="5" fillId="25" borderId="21" xfId="0" applyFont="1" applyFill="1" applyBorder="1" applyAlignment="1">
      <alignment horizontal="left" vertical="center" wrapText="1"/>
    </xf>
    <xf numFmtId="0" fontId="5" fillId="25" borderId="0" xfId="0" applyFont="1" applyFill="1" applyBorder="1" applyAlignment="1">
      <alignment horizontal="left" vertical="center" wrapText="1"/>
    </xf>
    <xf numFmtId="4" fontId="0" fillId="0" borderId="42" xfId="0" applyNumberFormat="1" applyBorder="1"/>
    <xf numFmtId="4" fontId="0" fillId="0" borderId="30" xfId="0" applyNumberFormat="1" applyBorder="1"/>
    <xf numFmtId="4" fontId="0" fillId="0" borderId="31" xfId="0" applyNumberFormat="1" applyBorder="1"/>
    <xf numFmtId="0" fontId="0" fillId="0" borderId="0" xfId="0" applyAlignment="1">
      <alignment vertical="center"/>
    </xf>
    <xf numFmtId="49" fontId="8" fillId="0" borderId="33" xfId="0" applyNumberFormat="1" applyFont="1" applyFill="1" applyBorder="1" applyAlignment="1">
      <alignment horizontal="center" vertical="center" wrapText="1"/>
    </xf>
    <xf numFmtId="49" fontId="8" fillId="0" borderId="44" xfId="0" applyNumberFormat="1" applyFont="1" applyFill="1" applyBorder="1" applyAlignment="1">
      <alignment horizontal="center" vertical="center" wrapText="1"/>
    </xf>
    <xf numFmtId="4" fontId="0" fillId="0" borderId="45" xfId="0" applyNumberFormat="1" applyBorder="1" applyAlignment="1">
      <alignment horizontal="right"/>
    </xf>
    <xf numFmtId="49" fontId="1" fillId="0" borderId="44" xfId="0" applyNumberFormat="1" applyFont="1" applyFill="1" applyBorder="1" applyAlignment="1">
      <alignment horizontal="center" vertical="center" wrapText="1"/>
    </xf>
    <xf numFmtId="49" fontId="1" fillId="0" borderId="46" xfId="0" applyNumberFormat="1" applyFont="1" applyFill="1" applyBorder="1" applyAlignment="1">
      <alignment horizontal="center" vertical="center" wrapText="1"/>
    </xf>
    <xf numFmtId="0" fontId="4" fillId="0" borderId="0" xfId="0" applyFont="1" applyFill="1"/>
    <xf numFmtId="0" fontId="11" fillId="0" borderId="30" xfId="0" applyFont="1" applyFill="1" applyBorder="1" applyAlignment="1">
      <alignment horizontal="center" vertical="center"/>
    </xf>
    <xf numFmtId="0" fontId="13" fillId="0" borderId="0" xfId="0" applyFont="1" applyFill="1" applyAlignment="1">
      <alignment horizontal="center" vertical="center"/>
    </xf>
    <xf numFmtId="49" fontId="1" fillId="0" borderId="43" xfId="0" applyNumberFormat="1" applyFont="1" applyFill="1" applyBorder="1" applyAlignment="1">
      <alignment horizontal="center" vertical="center" wrapText="1"/>
    </xf>
    <xf numFmtId="0" fontId="12" fillId="0" borderId="0" xfId="0" applyFont="1" applyAlignment="1">
      <alignment horizontal="center" wrapText="1"/>
    </xf>
    <xf numFmtId="0" fontId="12" fillId="0" borderId="0" xfId="0" applyFont="1" applyAlignment="1">
      <alignment horizontal="center" vertical="center" wrapText="1"/>
    </xf>
    <xf numFmtId="0" fontId="12" fillId="0" borderId="0" xfId="0" applyFont="1" applyBorder="1" applyAlignment="1">
      <alignment horizontal="center" vertical="center" wrapText="1"/>
    </xf>
    <xf numFmtId="0" fontId="0" fillId="0" borderId="0" xfId="0" applyAlignment="1">
      <alignment horizontal="center"/>
    </xf>
    <xf numFmtId="14" fontId="1" fillId="25" borderId="47" xfId="0" applyNumberFormat="1" applyFont="1" applyFill="1" applyBorder="1" applyAlignment="1">
      <alignment horizontal="left" vertical="center" wrapText="1"/>
    </xf>
    <xf numFmtId="14" fontId="1" fillId="25" borderId="29" xfId="0" applyNumberFormat="1" applyFont="1" applyFill="1" applyBorder="1" applyAlignment="1">
      <alignment horizontal="left" vertical="center" wrapText="1"/>
    </xf>
    <xf numFmtId="0" fontId="0" fillId="27" borderId="47" xfId="0" applyFill="1" applyBorder="1"/>
    <xf numFmtId="0" fontId="0" fillId="27" borderId="46" xfId="0" applyFill="1" applyBorder="1"/>
    <xf numFmtId="0" fontId="11" fillId="28" borderId="0" xfId="0" applyFont="1" applyFill="1" applyAlignment="1">
      <alignment horizontal="left" vertical="top" wrapText="1"/>
    </xf>
    <xf numFmtId="0" fontId="11" fillId="29" borderId="0" xfId="0" applyFont="1" applyFill="1" applyAlignment="1">
      <alignment horizontal="left" vertical="top" wrapText="1"/>
    </xf>
    <xf numFmtId="0" fontId="8" fillId="0" borderId="48" xfId="0" applyFont="1" applyFill="1" applyBorder="1" applyAlignment="1">
      <alignment horizontal="left" vertical="center" wrapText="1"/>
    </xf>
    <xf numFmtId="0" fontId="8" fillId="0" borderId="15" xfId="0"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49" fontId="1" fillId="0" borderId="25" xfId="0" applyNumberFormat="1" applyFont="1" applyFill="1" applyBorder="1" applyAlignment="1">
      <alignment horizontal="center" vertical="center" wrapText="1"/>
    </xf>
    <xf numFmtId="0" fontId="1" fillId="0" borderId="48" xfId="0" applyFont="1" applyFill="1" applyBorder="1" applyAlignment="1">
      <alignment horizontal="left" vertical="center" wrapText="1"/>
    </xf>
    <xf numFmtId="3" fontId="1" fillId="0" borderId="12" xfId="0" applyNumberFormat="1" applyFont="1" applyFill="1" applyBorder="1" applyAlignment="1">
      <alignment horizontal="left" vertical="center" wrapText="1"/>
    </xf>
    <xf numFmtId="0" fontId="1" fillId="0" borderId="12" xfId="0" applyFont="1" applyFill="1" applyBorder="1" applyAlignment="1">
      <alignment horizontal="left" vertical="center" wrapText="1"/>
    </xf>
    <xf numFmtId="3" fontId="1" fillId="0" borderId="25" xfId="0" applyNumberFormat="1" applyFont="1" applyFill="1" applyBorder="1" applyAlignment="1">
      <alignment horizontal="left" vertical="center" wrapText="1"/>
    </xf>
    <xf numFmtId="0" fontId="1" fillId="0" borderId="15" xfId="0" applyFont="1" applyFill="1" applyBorder="1" applyAlignment="1">
      <alignment horizontal="left" vertical="center" wrapText="1"/>
    </xf>
    <xf numFmtId="0" fontId="5" fillId="25" borderId="49" xfId="0" applyFont="1" applyFill="1" applyBorder="1" applyAlignment="1">
      <alignment horizontal="center" vertical="center" wrapText="1"/>
    </xf>
    <xf numFmtId="0" fontId="1" fillId="25" borderId="50" xfId="0" applyFont="1" applyFill="1" applyBorder="1" applyAlignment="1">
      <alignment horizontal="center" vertical="center" wrapText="1"/>
    </xf>
    <xf numFmtId="0" fontId="5" fillId="25" borderId="46" xfId="0" applyFont="1" applyFill="1" applyBorder="1" applyAlignment="1">
      <alignment horizontal="center" vertical="center" wrapText="1"/>
    </xf>
    <xf numFmtId="49" fontId="4" fillId="0" borderId="11" xfId="0" applyNumberFormat="1" applyFont="1" applyBorder="1"/>
    <xf numFmtId="0" fontId="8" fillId="0" borderId="0" xfId="0" applyFont="1" applyFill="1" applyBorder="1" applyAlignment="1">
      <alignment vertical="center"/>
    </xf>
    <xf numFmtId="0" fontId="1" fillId="0" borderId="0" xfId="0" applyFont="1" applyFill="1" applyBorder="1" applyAlignment="1">
      <alignment horizontal="left" vertical="center" wrapText="1"/>
    </xf>
    <xf numFmtId="0" fontId="8" fillId="0" borderId="0" xfId="0" applyFont="1" applyFill="1" applyBorder="1" applyAlignment="1">
      <alignment vertical="center" wrapText="1"/>
    </xf>
    <xf numFmtId="3" fontId="1" fillId="0" borderId="0" xfId="0" applyNumberFormat="1" applyFont="1" applyFill="1" applyBorder="1" applyAlignment="1">
      <alignment horizontal="left" vertical="center" wrapText="1"/>
    </xf>
    <xf numFmtId="0" fontId="8" fillId="0" borderId="0" xfId="0" applyFont="1" applyFill="1" applyBorder="1" applyAlignment="1">
      <alignment vertical="center" wrapText="1"/>
    </xf>
    <xf numFmtId="10" fontId="1" fillId="0" borderId="48" xfId="0" applyNumberFormat="1" applyFont="1" applyFill="1" applyBorder="1" applyAlignment="1">
      <alignment horizontal="center" vertical="center" wrapText="1"/>
    </xf>
    <xf numFmtId="0" fontId="8" fillId="0" borderId="48" xfId="0" applyFont="1" applyFill="1" applyBorder="1" applyAlignment="1">
      <alignment vertical="center" wrapText="1"/>
    </xf>
    <xf numFmtId="0" fontId="8" fillId="0" borderId="51" xfId="0" applyFont="1" applyFill="1" applyBorder="1" applyAlignment="1">
      <alignment horizontal="left" vertical="center" wrapText="1"/>
    </xf>
    <xf numFmtId="49" fontId="1" fillId="0" borderId="25" xfId="0" applyNumberFormat="1" applyFont="1" applyFill="1" applyBorder="1" applyAlignment="1">
      <alignment horizontal="left" vertical="center" wrapText="1"/>
    </xf>
    <xf numFmtId="10" fontId="1" fillId="0" borderId="41" xfId="0" applyNumberFormat="1" applyFont="1" applyFill="1" applyBorder="1" applyAlignment="1">
      <alignment horizontal="left" vertical="center" wrapText="1"/>
    </xf>
    <xf numFmtId="0" fontId="1" fillId="0" borderId="52" xfId="0" applyFont="1" applyFill="1" applyBorder="1" applyAlignment="1">
      <alignment horizontal="left" vertical="center" wrapText="1"/>
    </xf>
    <xf numFmtId="0" fontId="1" fillId="0" borderId="20" xfId="0" applyFont="1" applyFill="1" applyBorder="1" applyAlignment="1">
      <alignment horizontal="left" vertical="center" wrapText="1"/>
    </xf>
    <xf numFmtId="49" fontId="1" fillId="0" borderId="26" xfId="0" applyNumberFormat="1" applyFont="1" applyFill="1" applyBorder="1" applyAlignment="1">
      <alignment horizontal="left" vertical="center" wrapText="1"/>
    </xf>
    <xf numFmtId="0" fontId="8" fillId="0" borderId="0" xfId="0"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0" fontId="1" fillId="25" borderId="22" xfId="0" applyFont="1" applyFill="1" applyBorder="1" applyAlignment="1">
      <alignment horizontal="center" vertical="center" wrapText="1"/>
    </xf>
    <xf numFmtId="0" fontId="2" fillId="0" borderId="0" xfId="0" applyFont="1" applyFill="1" applyBorder="1"/>
    <xf numFmtId="0" fontId="1" fillId="0" borderId="0" xfId="0" applyFont="1" applyFill="1" applyBorder="1"/>
    <xf numFmtId="0" fontId="1" fillId="0" borderId="0" xfId="0" applyFont="1" applyFill="1" applyBorder="1" applyAlignment="1">
      <alignment vertical="center"/>
    </xf>
    <xf numFmtId="0" fontId="16" fillId="0" borderId="0" xfId="20" applyFont="1" applyFill="1" applyBorder="1" applyAlignment="1" applyProtection="1">
      <alignment horizontal="center" vertical="center"/>
      <protection/>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xf>
    <xf numFmtId="49" fontId="1" fillId="0" borderId="0" xfId="0" applyNumberFormat="1" applyFont="1" applyFill="1" applyBorder="1" applyAlignment="1">
      <alignment horizontal="center" vertical="center" wrapText="1"/>
    </xf>
    <xf numFmtId="0" fontId="1" fillId="0" borderId="0" xfId="24" applyNumberFormat="1" applyFont="1" applyFill="1" applyBorder="1" applyAlignment="1" applyProtection="1">
      <alignment vertical="center"/>
      <protection/>
    </xf>
    <xf numFmtId="0" fontId="16" fillId="0" borderId="0" xfId="20" applyFont="1" applyFill="1" applyBorder="1" applyAlignment="1" applyProtection="1">
      <alignment horizontal="center" vertical="center"/>
      <protection/>
    </xf>
    <xf numFmtId="0" fontId="16" fillId="0" borderId="0" xfId="20" applyFont="1" applyFill="1" applyBorder="1" applyAlignment="1" applyProtection="1">
      <alignment vertical="center"/>
      <protection/>
    </xf>
    <xf numFmtId="0" fontId="2" fillId="0" borderId="0" xfId="0" applyFont="1" applyFill="1" applyBorder="1" applyAlignment="1">
      <alignment/>
    </xf>
    <xf numFmtId="0" fontId="0" fillId="0" borderId="0" xfId="0" applyAlignment="1">
      <alignment horizontal="left"/>
    </xf>
    <xf numFmtId="0" fontId="13" fillId="0" borderId="0" xfId="0" applyFont="1" applyFill="1" applyAlignment="1">
      <alignment horizontal="left" vertical="center"/>
    </xf>
    <xf numFmtId="14" fontId="1" fillId="25" borderId="22" xfId="0" applyNumberFormat="1" applyFont="1" applyFill="1" applyBorder="1" applyAlignment="1">
      <alignment horizontal="center" vertical="center" wrapText="1"/>
    </xf>
    <xf numFmtId="0" fontId="1" fillId="0" borderId="0" xfId="22">
      <alignment/>
      <protection/>
    </xf>
    <xf numFmtId="49" fontId="1" fillId="0" borderId="53" xfId="0" applyNumberFormat="1" applyFont="1" applyFill="1" applyBorder="1" applyAlignment="1">
      <alignment horizontal="left" vertical="center" wrapText="1"/>
    </xf>
    <xf numFmtId="49" fontId="1" fillId="0" borderId="14" xfId="0" applyNumberFormat="1" applyFont="1" applyFill="1" applyBorder="1" applyAlignment="1">
      <alignment horizontal="left" vertical="center" wrapText="1"/>
    </xf>
    <xf numFmtId="0" fontId="8" fillId="24" borderId="32" xfId="0" applyFont="1" applyFill="1" applyBorder="1" applyAlignment="1">
      <alignment horizontal="left" vertical="center" wrapText="1"/>
    </xf>
    <xf numFmtId="0" fontId="8" fillId="24" borderId="33" xfId="0" applyFont="1" applyFill="1" applyBorder="1" applyAlignment="1">
      <alignment horizontal="left" vertical="center" wrapText="1"/>
    </xf>
    <xf numFmtId="0" fontId="8" fillId="24" borderId="32" xfId="0" applyFont="1" applyFill="1" applyBorder="1" applyAlignment="1">
      <alignment horizontal="center" vertical="center" wrapText="1"/>
    </xf>
    <xf numFmtId="0" fontId="8" fillId="24" borderId="33"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164" fontId="12" fillId="0" borderId="0" xfId="0" applyNumberFormat="1" applyFont="1" applyFill="1" applyBorder="1" applyAlignment="1">
      <alignment horizontal="center" vertical="center" wrapText="1"/>
    </xf>
    <xf numFmtId="0" fontId="12" fillId="0" borderId="0" xfId="0" applyFont="1" applyFill="1" applyBorder="1" applyAlignment="1">
      <alignment horizontal="center" vertical="top" wrapText="1"/>
    </xf>
    <xf numFmtId="0" fontId="14" fillId="0" borderId="0" xfId="0" applyFont="1" applyBorder="1" applyAlignment="1">
      <alignment horizontal="left" vertical="center"/>
    </xf>
    <xf numFmtId="0" fontId="5" fillId="25" borderId="54" xfId="0" applyFont="1" applyFill="1" applyBorder="1" applyAlignment="1">
      <alignment horizontal="left" vertical="center" wrapText="1"/>
    </xf>
    <xf numFmtId="0" fontId="5" fillId="25" borderId="55" xfId="0" applyFont="1" applyFill="1" applyBorder="1" applyAlignment="1">
      <alignment horizontal="left" vertical="center" wrapText="1"/>
    </xf>
    <xf numFmtId="0" fontId="8" fillId="0" borderId="48" xfId="0" applyFont="1" applyBorder="1" applyAlignment="1">
      <alignment horizontal="center" vertical="center" wrapText="1"/>
    </xf>
    <xf numFmtId="0" fontId="8" fillId="0" borderId="48" xfId="0" applyFont="1" applyBorder="1" applyAlignment="1">
      <alignment vertical="center" wrapText="1"/>
    </xf>
    <xf numFmtId="0" fontId="8" fillId="0" borderId="12" xfId="0" applyFont="1" applyBorder="1" applyAlignment="1">
      <alignment horizontal="center" vertical="center" wrapText="1"/>
    </xf>
    <xf numFmtId="0" fontId="8" fillId="0" borderId="12" xfId="0" applyFont="1" applyBorder="1" applyAlignment="1">
      <alignment vertical="center" wrapText="1"/>
    </xf>
    <xf numFmtId="0" fontId="8" fillId="0" borderId="25" xfId="0" applyFont="1" applyBorder="1" applyAlignment="1">
      <alignment vertical="center" wrapText="1"/>
    </xf>
    <xf numFmtId="0" fontId="8" fillId="0" borderId="56" xfId="0" applyFont="1" applyBorder="1" applyAlignment="1">
      <alignment horizontal="center" vertical="center" wrapText="1"/>
    </xf>
    <xf numFmtId="0" fontId="8" fillId="0" borderId="56" xfId="0" applyFont="1" applyBorder="1" applyAlignment="1">
      <alignment horizontal="left" vertical="center" wrapText="1"/>
    </xf>
    <xf numFmtId="0" fontId="8" fillId="0" borderId="12" xfId="0" applyFont="1" applyBorder="1" applyAlignment="1">
      <alignment horizontal="left" vertical="center" wrapText="1"/>
    </xf>
    <xf numFmtId="0" fontId="8" fillId="0" borderId="25"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1" fillId="0" borderId="0" xfId="0" applyFont="1" applyFill="1" applyBorder="1" applyAlignment="1">
      <alignment vertical="center" wrapText="1"/>
    </xf>
    <xf numFmtId="0" fontId="4" fillId="0" borderId="0" xfId="0" applyFont="1" applyFill="1" applyBorder="1" applyAlignment="1">
      <alignment vertical="center" wrapText="1"/>
    </xf>
    <xf numFmtId="0" fontId="5" fillId="25" borderId="49" xfId="0" applyFont="1" applyFill="1" applyBorder="1" applyAlignment="1">
      <alignment horizontal="left" vertical="center" wrapText="1"/>
    </xf>
    <xf numFmtId="0" fontId="0" fillId="25" borderId="0" xfId="0" applyFill="1" applyBorder="1"/>
    <xf numFmtId="0" fontId="1" fillId="25" borderId="0" xfId="0" applyFont="1" applyFill="1" applyBorder="1" applyAlignment="1">
      <alignment vertical="center" wrapText="1"/>
    </xf>
    <xf numFmtId="0" fontId="1" fillId="25" borderId="11" xfId="0" applyFont="1" applyFill="1" applyBorder="1" applyAlignment="1">
      <alignment vertical="center" wrapText="1"/>
    </xf>
    <xf numFmtId="0" fontId="4" fillId="0" borderId="21"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8" fillId="0" borderId="43"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5" fillId="25" borderId="54" xfId="0" applyFont="1" applyFill="1" applyBorder="1" applyAlignment="1">
      <alignment horizontal="center" vertical="center" wrapText="1"/>
    </xf>
    <xf numFmtId="0" fontId="5" fillId="25" borderId="0" xfId="0" applyFont="1" applyFill="1" applyBorder="1" applyAlignment="1">
      <alignment horizontal="center" vertical="center" wrapText="1"/>
    </xf>
    <xf numFmtId="0" fontId="4" fillId="0" borderId="21" xfId="0" applyFont="1" applyFill="1" applyBorder="1" applyAlignment="1">
      <alignment horizontal="center"/>
    </xf>
    <xf numFmtId="49" fontId="1" fillId="0" borderId="23" xfId="0" applyNumberFormat="1" applyFont="1" applyFill="1" applyBorder="1" applyAlignment="1">
      <alignment horizontal="left" vertical="center" wrapText="1"/>
    </xf>
    <xf numFmtId="14" fontId="1" fillId="0" borderId="19" xfId="0" applyNumberFormat="1" applyFont="1" applyFill="1" applyBorder="1" applyAlignment="1">
      <alignment horizontal="left" vertical="center" wrapText="1"/>
    </xf>
    <xf numFmtId="3" fontId="1" fillId="0" borderId="36" xfId="0" applyNumberFormat="1" applyFont="1" applyFill="1" applyBorder="1" applyAlignment="1">
      <alignment horizontal="left" vertical="center" wrapText="1"/>
    </xf>
    <xf numFmtId="3" fontId="1" fillId="0" borderId="57" xfId="0" applyNumberFormat="1" applyFont="1" applyFill="1" applyBorder="1" applyAlignment="1">
      <alignment horizontal="left" vertical="center" wrapText="1"/>
    </xf>
    <xf numFmtId="49" fontId="1" fillId="0" borderId="57" xfId="0" applyNumberFormat="1" applyFont="1" applyFill="1" applyBorder="1" applyAlignment="1">
      <alignment horizontal="left" vertical="center" wrapText="1"/>
    </xf>
    <xf numFmtId="3" fontId="1" fillId="0" borderId="19" xfId="0" applyNumberFormat="1" applyFont="1" applyFill="1" applyBorder="1" applyAlignment="1">
      <alignment horizontal="left" vertical="center" wrapText="1"/>
    </xf>
    <xf numFmtId="0" fontId="0" fillId="0" borderId="0" xfId="0" applyAlignment="1">
      <alignment wrapText="1"/>
    </xf>
    <xf numFmtId="0" fontId="4" fillId="24" borderId="16" xfId="0" applyFont="1" applyFill="1" applyBorder="1" applyAlignment="1">
      <alignment horizontal="center" vertical="center"/>
    </xf>
    <xf numFmtId="3" fontId="1" fillId="0" borderId="40" xfId="0" applyNumberFormat="1" applyFont="1" applyFill="1" applyBorder="1" applyAlignment="1">
      <alignment horizontal="left" vertical="center" wrapText="1"/>
    </xf>
    <xf numFmtId="3" fontId="1" fillId="0" borderId="43" xfId="0" applyNumberFormat="1" applyFont="1" applyFill="1" applyBorder="1" applyAlignment="1">
      <alignment horizontal="left" vertical="center" wrapText="1"/>
    </xf>
    <xf numFmtId="3" fontId="1" fillId="0" borderId="27" xfId="0" applyNumberFormat="1" applyFont="1" applyFill="1" applyBorder="1" applyAlignment="1">
      <alignment horizontal="left" vertical="center" wrapText="1"/>
    </xf>
    <xf numFmtId="14" fontId="1" fillId="0" borderId="23" xfId="0" applyNumberFormat="1" applyFont="1" applyFill="1" applyBorder="1" applyAlignment="1">
      <alignment horizontal="left" vertical="center" wrapText="1"/>
    </xf>
    <xf numFmtId="3" fontId="1" fillId="0" borderId="53" xfId="0" applyNumberFormat="1" applyFont="1" applyFill="1" applyBorder="1" applyAlignment="1">
      <alignment horizontal="left" vertical="center" wrapText="1"/>
    </xf>
    <xf numFmtId="49" fontId="1" fillId="0" borderId="13" xfId="0" applyNumberFormat="1" applyFont="1" applyFill="1" applyBorder="1" applyAlignment="1">
      <alignment horizontal="left" vertical="center" wrapText="1"/>
    </xf>
    <xf numFmtId="0" fontId="5" fillId="24" borderId="49" xfId="0" applyFont="1" applyFill="1" applyBorder="1" applyAlignment="1">
      <alignment horizontal="center" vertical="center" wrapText="1"/>
    </xf>
    <xf numFmtId="3" fontId="1" fillId="0" borderId="58" xfId="0" applyNumberFormat="1" applyFont="1" applyFill="1" applyBorder="1" applyAlignment="1">
      <alignment horizontal="left" vertical="center" wrapText="1"/>
    </xf>
    <xf numFmtId="0" fontId="0" fillId="24" borderId="16" xfId="0" applyFill="1" applyBorder="1"/>
    <xf numFmtId="0" fontId="15" fillId="0" borderId="11" xfId="0" applyFont="1" applyFill="1" applyBorder="1" applyAlignment="1">
      <alignment horizontal="left" vertical="center" wrapText="1"/>
    </xf>
    <xf numFmtId="0" fontId="4" fillId="30" borderId="16" xfId="0" applyFont="1" applyFill="1" applyBorder="1" applyAlignment="1">
      <alignment horizontal="center" vertical="center"/>
    </xf>
    <xf numFmtId="0" fontId="0" fillId="0" borderId="14" xfId="0" applyBorder="1" applyAlignment="1">
      <alignment/>
    </xf>
    <xf numFmtId="0" fontId="0" fillId="0" borderId="19" xfId="0" applyBorder="1" applyAlignment="1">
      <alignment/>
    </xf>
    <xf numFmtId="0" fontId="8" fillId="0" borderId="24" xfId="0" applyFont="1" applyFill="1" applyBorder="1" applyAlignment="1">
      <alignment vertical="center" wrapText="1"/>
    </xf>
    <xf numFmtId="0" fontId="1" fillId="0" borderId="59" xfId="0" applyFont="1" applyFill="1" applyBorder="1" applyAlignment="1">
      <alignment horizontal="center" vertical="center" wrapText="1"/>
    </xf>
    <xf numFmtId="0" fontId="8" fillId="0" borderId="25" xfId="0" applyFont="1" applyFill="1" applyBorder="1" applyAlignment="1">
      <alignment vertical="center" wrapText="1"/>
    </xf>
    <xf numFmtId="0" fontId="8" fillId="0" borderId="48" xfId="0" applyFont="1" applyFill="1" applyBorder="1" applyAlignment="1">
      <alignment vertical="center" wrapText="1"/>
    </xf>
    <xf numFmtId="4" fontId="0" fillId="26" borderId="39" xfId="0" applyNumberFormat="1" applyFill="1" applyBorder="1"/>
    <xf numFmtId="4" fontId="8" fillId="26" borderId="17" xfId="0" applyNumberFormat="1" applyFont="1" applyFill="1" applyBorder="1" applyAlignment="1">
      <alignment vertical="center"/>
    </xf>
    <xf numFmtId="0" fontId="11" fillId="0" borderId="42" xfId="0" applyFont="1" applyFill="1" applyBorder="1" applyAlignment="1">
      <alignment horizontal="center" vertical="center"/>
    </xf>
    <xf numFmtId="0" fontId="3" fillId="0" borderId="52" xfId="20" applyFont="1" applyFill="1" applyBorder="1" applyAlignment="1" applyProtection="1">
      <alignment horizontal="center" vertical="center"/>
      <protection/>
    </xf>
    <xf numFmtId="0" fontId="4" fillId="0" borderId="60" xfId="0" applyFont="1" applyFill="1" applyBorder="1"/>
    <xf numFmtId="0" fontId="11" fillId="0" borderId="60" xfId="0" applyFont="1" applyFill="1" applyBorder="1" applyAlignment="1">
      <alignment horizontal="center" vertical="center"/>
    </xf>
    <xf numFmtId="0" fontId="3" fillId="0" borderId="60" xfId="20" applyFont="1" applyFill="1" applyBorder="1" applyAlignment="1" applyProtection="1">
      <alignment horizontal="center" vertical="center"/>
      <protection/>
    </xf>
    <xf numFmtId="0" fontId="3" fillId="0" borderId="61" xfId="20" applyFont="1" applyFill="1" applyBorder="1" applyAlignment="1" applyProtection="1">
      <alignment horizontal="center" vertical="center"/>
      <protection/>
    </xf>
    <xf numFmtId="49" fontId="8" fillId="0" borderId="32" xfId="0" applyNumberFormat="1" applyFont="1" applyFill="1" applyBorder="1" applyAlignment="1">
      <alignment horizontal="center" vertical="center" wrapText="1"/>
    </xf>
    <xf numFmtId="3" fontId="1" fillId="0" borderId="31" xfId="0" applyNumberFormat="1" applyFont="1" applyFill="1" applyBorder="1" applyAlignment="1">
      <alignment horizontal="left" vertical="center" wrapText="1"/>
    </xf>
    <xf numFmtId="3" fontId="1" fillId="0" borderId="62" xfId="0" applyNumberFormat="1" applyFont="1" applyFill="1" applyBorder="1" applyAlignment="1">
      <alignment horizontal="left" vertical="center" wrapText="1"/>
    </xf>
    <xf numFmtId="3" fontId="1" fillId="0" borderId="30" xfId="0" applyNumberFormat="1" applyFont="1" applyFill="1" applyBorder="1" applyAlignment="1">
      <alignment horizontal="left" vertical="center" wrapText="1"/>
    </xf>
    <xf numFmtId="3" fontId="1" fillId="0" borderId="42" xfId="0" applyNumberFormat="1" applyFont="1" applyFill="1" applyBorder="1" applyAlignment="1">
      <alignment horizontal="left" vertical="center" wrapText="1"/>
    </xf>
    <xf numFmtId="0" fontId="8" fillId="0" borderId="63" xfId="0" applyFont="1" applyFill="1" applyBorder="1" applyAlignment="1">
      <alignment vertical="center" wrapText="1"/>
    </xf>
    <xf numFmtId="0" fontId="3" fillId="0" borderId="47" xfId="20" applyFont="1" applyFill="1" applyBorder="1" applyAlignment="1" applyProtection="1">
      <alignment horizontal="center" vertical="center"/>
      <protection/>
    </xf>
    <xf numFmtId="0" fontId="11" fillId="0" borderId="61" xfId="0" applyFont="1" applyFill="1" applyBorder="1" applyAlignment="1">
      <alignment horizontal="center" vertical="center"/>
    </xf>
    <xf numFmtId="0" fontId="3" fillId="0" borderId="58" xfId="20" applyFont="1" applyFill="1" applyBorder="1" applyAlignment="1" applyProtection="1">
      <alignment horizontal="center" vertical="center"/>
      <protection/>
    </xf>
    <xf numFmtId="0" fontId="4" fillId="0" borderId="0" xfId="0" applyFont="1" applyAlignment="1">
      <alignment vertical="center" wrapText="1"/>
    </xf>
    <xf numFmtId="0" fontId="8" fillId="0" borderId="12" xfId="0" applyFont="1" applyFill="1" applyBorder="1" applyAlignment="1">
      <alignment vertical="center" wrapText="1"/>
    </xf>
    <xf numFmtId="49" fontId="4" fillId="0" borderId="10" xfId="0" applyNumberFormat="1" applyFont="1" applyFill="1" applyBorder="1"/>
    <xf numFmtId="0" fontId="4" fillId="0" borderId="18" xfId="0" applyFont="1" applyFill="1" applyBorder="1" applyAlignment="1">
      <alignment horizontal="center"/>
    </xf>
    <xf numFmtId="0" fontId="1" fillId="25" borderId="11" xfId="0" applyFont="1" applyFill="1" applyBorder="1"/>
    <xf numFmtId="0" fontId="0" fillId="25" borderId="20" xfId="0" applyFill="1" applyBorder="1"/>
    <xf numFmtId="0" fontId="4" fillId="25" borderId="17" xfId="0" applyFont="1" applyFill="1" applyBorder="1" applyAlignment="1">
      <alignment horizontal="center" vertical="center"/>
    </xf>
    <xf numFmtId="0" fontId="1" fillId="25" borderId="40" xfId="0" applyFont="1" applyFill="1" applyBorder="1"/>
    <xf numFmtId="0" fontId="6" fillId="0" borderId="0" xfId="26">
      <alignment/>
      <protection/>
    </xf>
    <xf numFmtId="49" fontId="6" fillId="0" borderId="0" xfId="26" applyNumberFormat="1">
      <alignment/>
      <protection/>
    </xf>
    <xf numFmtId="0" fontId="1" fillId="0" borderId="0" xfId="26" applyFont="1">
      <alignment/>
      <protection/>
    </xf>
    <xf numFmtId="49" fontId="1" fillId="0" borderId="0" xfId="26" applyNumberFormat="1" applyFont="1">
      <alignment/>
      <protection/>
    </xf>
    <xf numFmtId="0" fontId="1" fillId="0" borderId="64" xfId="26" applyFont="1" applyBorder="1" applyAlignment="1">
      <alignment horizontal="left" vertical="top" wrapText="1"/>
      <protection/>
    </xf>
    <xf numFmtId="49" fontId="1" fillId="0" borderId="37" xfId="26" applyNumberFormat="1" applyFont="1" applyBorder="1" applyAlignment="1">
      <alignment horizontal="left" vertical="top" wrapText="1"/>
      <protection/>
    </xf>
    <xf numFmtId="49" fontId="1" fillId="0" borderId="37" xfId="26" applyNumberFormat="1" applyFont="1" applyBorder="1" applyAlignment="1">
      <alignment horizontal="left"/>
      <protection/>
    </xf>
    <xf numFmtId="49" fontId="1" fillId="0" borderId="35" xfId="26" applyNumberFormat="1" applyFont="1" applyBorder="1" applyAlignment="1">
      <alignment horizontal="left"/>
      <protection/>
    </xf>
    <xf numFmtId="0" fontId="15" fillId="0" borderId="65" xfId="26" applyFont="1" applyBorder="1" applyAlignment="1">
      <alignment horizontal="left" vertical="top" wrapText="1"/>
      <protection/>
    </xf>
    <xf numFmtId="49" fontId="1" fillId="0" borderId="66" xfId="26" applyNumberFormat="1" applyFont="1" applyBorder="1" applyAlignment="1">
      <alignment horizontal="left" vertical="top"/>
      <protection/>
    </xf>
    <xf numFmtId="49" fontId="15" fillId="0" borderId="66" xfId="26" applyNumberFormat="1" applyFont="1" applyBorder="1" applyAlignment="1">
      <alignment horizontal="left" vertical="top" wrapText="1"/>
      <protection/>
    </xf>
    <xf numFmtId="49" fontId="1" fillId="0" borderId="66" xfId="26" applyNumberFormat="1" applyFont="1" applyBorder="1" applyAlignment="1">
      <alignment horizontal="left"/>
      <protection/>
    </xf>
    <xf numFmtId="49" fontId="15" fillId="0" borderId="66" xfId="26" applyNumberFormat="1" applyFont="1" applyBorder="1" applyAlignment="1">
      <alignment horizontal="left"/>
      <protection/>
    </xf>
    <xf numFmtId="49" fontId="15" fillId="0" borderId="67" xfId="26" applyNumberFormat="1" applyFont="1" applyBorder="1" applyAlignment="1">
      <alignment horizontal="left" vertical="top" wrapText="1"/>
      <protection/>
    </xf>
    <xf numFmtId="0" fontId="1" fillId="0" borderId="65" xfId="26" applyFont="1" applyBorder="1" applyAlignment="1">
      <alignment horizontal="left" vertical="top" wrapText="1"/>
      <protection/>
    </xf>
    <xf numFmtId="49" fontId="1" fillId="0" borderId="66" xfId="26" applyNumberFormat="1" applyFont="1" applyBorder="1" applyAlignment="1">
      <alignment horizontal="left" vertical="top" wrapText="1"/>
      <protection/>
    </xf>
    <xf numFmtId="49" fontId="15" fillId="0" borderId="67" xfId="26" applyNumberFormat="1" applyFont="1" applyBorder="1" applyAlignment="1">
      <alignment horizontal="left"/>
      <protection/>
    </xf>
    <xf numFmtId="49" fontId="21" fillId="0" borderId="66" xfId="26" applyNumberFormat="1" applyFont="1" applyBorder="1" applyAlignment="1">
      <alignment horizontal="left" vertical="top" wrapText="1"/>
      <protection/>
    </xf>
    <xf numFmtId="0" fontId="1" fillId="0" borderId="65" xfId="26" applyFont="1" applyBorder="1" applyAlignment="1">
      <alignment vertical="top" wrapText="1"/>
      <protection/>
    </xf>
    <xf numFmtId="0" fontId="21" fillId="0" borderId="65" xfId="26" applyFont="1" applyBorder="1" applyAlignment="1">
      <alignment horizontal="left" vertical="top" wrapText="1"/>
      <protection/>
    </xf>
    <xf numFmtId="49" fontId="21" fillId="0" borderId="66" xfId="26" applyNumberFormat="1" applyFont="1" applyBorder="1" applyAlignment="1">
      <alignment horizontal="left" vertical="top"/>
      <protection/>
    </xf>
    <xf numFmtId="49" fontId="21" fillId="0" borderId="66" xfId="26" applyNumberFormat="1" applyFont="1" applyBorder="1" applyAlignment="1">
      <alignment horizontal="left"/>
      <protection/>
    </xf>
    <xf numFmtId="49" fontId="21" fillId="0" borderId="67" xfId="26" applyNumberFormat="1" applyFont="1" applyBorder="1" applyAlignment="1">
      <alignment horizontal="left" vertical="top" wrapText="1"/>
      <protection/>
    </xf>
    <xf numFmtId="49" fontId="21" fillId="0" borderId="67" xfId="26" applyNumberFormat="1" applyFont="1" applyBorder="1" applyAlignment="1">
      <alignment horizontal="left"/>
      <protection/>
    </xf>
    <xf numFmtId="49" fontId="1" fillId="0" borderId="67" xfId="26" applyNumberFormat="1" applyFont="1" applyBorder="1">
      <alignment/>
      <protection/>
    </xf>
    <xf numFmtId="0" fontId="15" fillId="0" borderId="65" xfId="26" applyFont="1" applyBorder="1" applyAlignment="1">
      <alignment vertical="top" wrapText="1"/>
      <protection/>
    </xf>
    <xf numFmtId="49" fontId="1" fillId="0" borderId="66" xfId="26" applyNumberFormat="1" applyFont="1" applyBorder="1" applyAlignment="1">
      <alignment vertical="top" wrapText="1"/>
      <protection/>
    </xf>
    <xf numFmtId="0" fontId="17" fillId="0" borderId="65" xfId="26" applyFont="1" applyBorder="1" applyAlignment="1">
      <alignment horizontal="left" vertical="top" wrapText="1"/>
      <protection/>
    </xf>
    <xf numFmtId="49" fontId="22" fillId="0" borderId="66" xfId="26" applyNumberFormat="1" applyFont="1" applyBorder="1" applyAlignment="1">
      <alignment horizontal="left" vertical="top" wrapText="1"/>
      <protection/>
    </xf>
    <xf numFmtId="49" fontId="15" fillId="0" borderId="66" xfId="26" applyNumberFormat="1" applyFont="1" applyBorder="1" applyAlignment="1">
      <alignment horizontal="left" vertical="top"/>
      <protection/>
    </xf>
    <xf numFmtId="0" fontId="6" fillId="0" borderId="0" xfId="26" applyAlignment="1">
      <alignment vertical="center"/>
      <protection/>
    </xf>
    <xf numFmtId="0" fontId="1" fillId="0" borderId="0" xfId="26" applyFont="1" applyAlignment="1">
      <alignment vertical="center"/>
      <protection/>
    </xf>
    <xf numFmtId="0" fontId="1" fillId="0" borderId="65" xfId="26" applyFont="1" applyBorder="1" applyAlignment="1">
      <alignment horizontal="left" vertical="center" wrapText="1"/>
      <protection/>
    </xf>
    <xf numFmtId="49" fontId="1" fillId="0" borderId="66" xfId="26" applyNumberFormat="1" applyFont="1" applyBorder="1" applyAlignment="1">
      <alignment horizontal="left" vertical="center" wrapText="1"/>
      <protection/>
    </xf>
    <xf numFmtId="49" fontId="21" fillId="0" borderId="66" xfId="26" applyNumberFormat="1" applyFont="1" applyBorder="1" applyAlignment="1">
      <alignment horizontal="left" vertical="center"/>
      <protection/>
    </xf>
    <xf numFmtId="49" fontId="21" fillId="0" borderId="67" xfId="26" applyNumberFormat="1" applyFont="1" applyBorder="1" applyAlignment="1">
      <alignment horizontal="left" vertical="center"/>
      <protection/>
    </xf>
    <xf numFmtId="49" fontId="1" fillId="0" borderId="66" xfId="26" applyNumberFormat="1" applyFont="1" applyBorder="1" applyAlignment="1">
      <alignment horizontal="left" vertical="center"/>
      <protection/>
    </xf>
    <xf numFmtId="49" fontId="1" fillId="0" borderId="67" xfId="26" applyNumberFormat="1" applyFont="1" applyBorder="1" applyAlignment="1">
      <alignment horizontal="left" vertical="center"/>
      <protection/>
    </xf>
    <xf numFmtId="0" fontId="15" fillId="0" borderId="65" xfId="26" applyFont="1" applyBorder="1" applyAlignment="1">
      <alignment horizontal="left" vertical="center" wrapText="1"/>
      <protection/>
    </xf>
    <xf numFmtId="49" fontId="15" fillId="0" borderId="66" xfId="26" applyNumberFormat="1" applyFont="1" applyBorder="1" applyAlignment="1">
      <alignment horizontal="left" vertical="center" wrapText="1"/>
      <protection/>
    </xf>
    <xf numFmtId="49" fontId="17" fillId="0" borderId="66" xfId="26" applyNumberFormat="1" applyFont="1" applyBorder="1" applyAlignment="1">
      <alignment horizontal="left"/>
      <protection/>
    </xf>
    <xf numFmtId="49" fontId="17" fillId="0" borderId="67" xfId="26" applyNumberFormat="1" applyFont="1" applyBorder="1" applyAlignment="1">
      <alignment horizontal="left"/>
      <protection/>
    </xf>
    <xf numFmtId="49" fontId="17" fillId="0" borderId="66" xfId="26" applyNumberFormat="1" applyFont="1" applyBorder="1" applyAlignment="1">
      <alignment horizontal="left" vertical="top" wrapText="1"/>
      <protection/>
    </xf>
    <xf numFmtId="0" fontId="1" fillId="0" borderId="21" xfId="26" applyFont="1" applyBorder="1">
      <alignment/>
      <protection/>
    </xf>
    <xf numFmtId="0" fontId="15" fillId="0" borderId="21" xfId="26" applyFont="1" applyBorder="1">
      <alignment/>
      <protection/>
    </xf>
    <xf numFmtId="0" fontId="1" fillId="0" borderId="66" xfId="26" applyFont="1" applyBorder="1" applyAlignment="1">
      <alignment horizontal="left" vertical="top" wrapText="1"/>
      <protection/>
    </xf>
    <xf numFmtId="0" fontId="1" fillId="0" borderId="65" xfId="26" applyFont="1" applyBorder="1" applyAlignment="1">
      <alignment horizontal="justify" vertical="top" wrapText="1"/>
      <protection/>
    </xf>
    <xf numFmtId="49" fontId="1" fillId="0" borderId="66" xfId="26" applyNumberFormat="1" applyFont="1" applyBorder="1" applyAlignment="1">
      <alignment vertical="top"/>
      <protection/>
    </xf>
    <xf numFmtId="49" fontId="21" fillId="0" borderId="67" xfId="26" applyNumberFormat="1" applyFont="1" applyBorder="1" applyAlignment="1">
      <alignment horizontal="left" vertical="top"/>
      <protection/>
    </xf>
    <xf numFmtId="0" fontId="1" fillId="0" borderId="0" xfId="26" applyFont="1" applyBorder="1">
      <alignment/>
      <protection/>
    </xf>
    <xf numFmtId="49" fontId="1" fillId="0" borderId="66" xfId="26" applyNumberFormat="1" applyFont="1" applyBorder="1">
      <alignment/>
      <protection/>
    </xf>
    <xf numFmtId="0" fontId="1" fillId="0" borderId="21" xfId="26" applyFont="1" applyBorder="1" applyAlignment="1">
      <alignment wrapText="1"/>
      <protection/>
    </xf>
    <xf numFmtId="0" fontId="1" fillId="0" borderId="0" xfId="26" applyFont="1" applyBorder="1" applyAlignment="1">
      <alignment horizontal="left" vertical="top"/>
      <protection/>
    </xf>
    <xf numFmtId="0" fontId="1" fillId="0" borderId="65" xfId="26" applyFont="1" applyBorder="1" applyAlignment="1">
      <alignment horizontal="left" vertical="top"/>
      <protection/>
    </xf>
    <xf numFmtId="49" fontId="1" fillId="0" borderId="67" xfId="26" applyNumberFormat="1" applyFont="1" applyBorder="1" applyAlignment="1">
      <alignment horizontal="left" vertical="top"/>
      <protection/>
    </xf>
    <xf numFmtId="0" fontId="22" fillId="0" borderId="65" xfId="26" applyFont="1" applyBorder="1" applyAlignment="1">
      <alignment horizontal="left" vertical="top" wrapText="1"/>
      <protection/>
    </xf>
    <xf numFmtId="0" fontId="15" fillId="0" borderId="21" xfId="26" applyFont="1" applyBorder="1" applyAlignment="1">
      <alignment wrapText="1"/>
      <protection/>
    </xf>
    <xf numFmtId="49" fontId="15" fillId="0" borderId="67" xfId="26" applyNumberFormat="1" applyFont="1" applyBorder="1" applyAlignment="1">
      <alignment horizontal="left" vertical="center" wrapText="1"/>
      <protection/>
    </xf>
    <xf numFmtId="0" fontId="1" fillId="0" borderId="65" xfId="26" applyFont="1" applyBorder="1" applyAlignment="1">
      <alignment vertical="center" wrapText="1"/>
      <protection/>
    </xf>
    <xf numFmtId="0" fontId="21" fillId="0" borderId="65" xfId="26" applyFont="1" applyBorder="1" applyAlignment="1">
      <alignment horizontal="left" vertical="center" wrapText="1"/>
      <protection/>
    </xf>
    <xf numFmtId="49" fontId="21" fillId="0" borderId="66" xfId="26" applyNumberFormat="1" applyFont="1" applyBorder="1" applyAlignment="1">
      <alignment horizontal="left" vertical="center" wrapText="1"/>
      <protection/>
    </xf>
    <xf numFmtId="0" fontId="1" fillId="0" borderId="66" xfId="26" applyFont="1" applyBorder="1" applyAlignment="1">
      <alignment vertical="top" wrapText="1"/>
      <protection/>
    </xf>
    <xf numFmtId="0" fontId="1" fillId="0" borderId="66" xfId="26" applyFont="1" applyBorder="1" applyAlignment="1">
      <alignment horizontal="left"/>
      <protection/>
    </xf>
    <xf numFmtId="0" fontId="1" fillId="0" borderId="67" xfId="26" applyFont="1" applyBorder="1" applyAlignment="1">
      <alignment horizontal="left"/>
      <protection/>
    </xf>
    <xf numFmtId="0" fontId="15" fillId="0" borderId="68" xfId="26" applyFont="1" applyBorder="1" applyAlignment="1">
      <alignment horizontal="left" vertical="top" wrapText="1"/>
      <protection/>
    </xf>
    <xf numFmtId="0" fontId="1" fillId="0" borderId="69" xfId="26" applyFont="1" applyBorder="1" applyAlignment="1">
      <alignment vertical="top" wrapText="1"/>
      <protection/>
    </xf>
    <xf numFmtId="0" fontId="1" fillId="0" borderId="69" xfId="26" applyFont="1" applyBorder="1" applyAlignment="1">
      <alignment horizontal="left"/>
      <protection/>
    </xf>
    <xf numFmtId="0" fontId="1" fillId="0" borderId="70" xfId="26" applyFont="1" applyBorder="1" applyAlignment="1">
      <alignment horizontal="left" vertical="center"/>
      <protection/>
    </xf>
    <xf numFmtId="0" fontId="8" fillId="0" borderId="25" xfId="0" applyFont="1" applyBorder="1" applyAlignment="1">
      <alignment horizontal="center" vertical="center" wrapText="1"/>
    </xf>
    <xf numFmtId="0" fontId="4" fillId="0" borderId="62" xfId="0" applyFont="1" applyFill="1" applyBorder="1" applyAlignment="1">
      <alignment horizontal="center"/>
    </xf>
    <xf numFmtId="0" fontId="4" fillId="31" borderId="62" xfId="0" applyFont="1" applyFill="1" applyBorder="1" applyAlignment="1">
      <alignment horizontal="center"/>
    </xf>
    <xf numFmtId="0" fontId="4" fillId="0" borderId="71" xfId="0" applyFont="1" applyFill="1" applyBorder="1" applyAlignment="1">
      <alignment horizontal="center"/>
    </xf>
    <xf numFmtId="0" fontId="4" fillId="0" borderId="0" xfId="0" applyFont="1" applyFill="1" applyBorder="1" applyAlignment="1">
      <alignment/>
    </xf>
    <xf numFmtId="0" fontId="5" fillId="25" borderId="18" xfId="0" applyFont="1" applyFill="1" applyBorder="1" applyAlignment="1">
      <alignment horizontal="center" vertical="center" wrapText="1"/>
    </xf>
    <xf numFmtId="0" fontId="0" fillId="25" borderId="55" xfId="0" applyFill="1" applyBorder="1" applyAlignment="1">
      <alignment vertical="center" wrapText="1"/>
    </xf>
    <xf numFmtId="0" fontId="0" fillId="25" borderId="72" xfId="0" applyFill="1" applyBorder="1" applyAlignment="1">
      <alignment vertical="center" wrapText="1"/>
    </xf>
    <xf numFmtId="0" fontId="1" fillId="25" borderId="34" xfId="0" applyFont="1" applyFill="1" applyBorder="1" applyAlignment="1">
      <alignment horizontal="center" vertical="center" wrapText="1"/>
    </xf>
    <xf numFmtId="0" fontId="0" fillId="25" borderId="57" xfId="0" applyFill="1" applyBorder="1" applyAlignment="1">
      <alignment/>
    </xf>
    <xf numFmtId="0" fontId="0" fillId="25" borderId="55" xfId="0" applyFill="1" applyBorder="1" applyAlignment="1">
      <alignment/>
    </xf>
    <xf numFmtId="0" fontId="0" fillId="25" borderId="16" xfId="0" applyFill="1" applyBorder="1" applyAlignment="1">
      <alignment/>
    </xf>
    <xf numFmtId="0" fontId="8" fillId="0" borderId="5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3" xfId="0" applyFont="1" applyBorder="1" applyAlignment="1">
      <alignment horizontal="left" vertical="center" wrapText="1"/>
    </xf>
    <xf numFmtId="0" fontId="8" fillId="0" borderId="39" xfId="0" applyFont="1" applyBorder="1" applyAlignment="1">
      <alignment horizontal="left" vertical="center" wrapText="1"/>
    </xf>
    <xf numFmtId="0" fontId="4" fillId="0" borderId="12" xfId="0" applyFont="1" applyBorder="1" applyAlignment="1">
      <alignment horizontal="center" vertical="center"/>
    </xf>
    <xf numFmtId="0" fontId="0" fillId="25" borderId="47" xfId="0" applyFill="1" applyBorder="1"/>
    <xf numFmtId="0" fontId="4" fillId="30" borderId="68" xfId="0" applyFont="1" applyFill="1" applyBorder="1" applyAlignment="1">
      <alignment horizontal="center" vertical="center"/>
    </xf>
    <xf numFmtId="0" fontId="4" fillId="30" borderId="65" xfId="0" applyFont="1" applyFill="1" applyBorder="1" applyAlignment="1">
      <alignment horizontal="center" vertical="center"/>
    </xf>
    <xf numFmtId="0" fontId="8" fillId="0" borderId="74" xfId="0" applyFont="1" applyBorder="1" applyAlignment="1">
      <alignment horizontal="left" vertical="center" wrapText="1"/>
    </xf>
    <xf numFmtId="0" fontId="8" fillId="0" borderId="48" xfId="0" applyFont="1" applyBorder="1" applyAlignment="1">
      <alignment horizontal="left" vertical="center" wrapText="1"/>
    </xf>
    <xf numFmtId="0" fontId="0" fillId="27" borderId="0" xfId="0" applyFill="1" applyBorder="1"/>
    <xf numFmtId="49" fontId="4" fillId="0" borderId="0"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0" fontId="10" fillId="0" borderId="0" xfId="0" applyFont="1" applyFill="1" applyBorder="1" applyAlignment="1">
      <alignment/>
    </xf>
    <xf numFmtId="0" fontId="1" fillId="24" borderId="16" xfId="0" applyFont="1" applyFill="1" applyBorder="1" applyAlignment="1">
      <alignment horizontal="center" vertical="center" wrapText="1"/>
    </xf>
    <xf numFmtId="0" fontId="0" fillId="0" borderId="19" xfId="0" applyFill="1" applyBorder="1" applyAlignment="1">
      <alignment vertical="center" wrapText="1"/>
    </xf>
    <xf numFmtId="0" fontId="0" fillId="0" borderId="19" xfId="0" applyFill="1" applyBorder="1" applyAlignment="1">
      <alignment/>
    </xf>
    <xf numFmtId="0" fontId="0" fillId="0" borderId="0" xfId="0" applyBorder="1" applyAlignment="1">
      <alignment/>
    </xf>
    <xf numFmtId="0" fontId="4" fillId="0" borderId="63" xfId="0" applyFont="1" applyFill="1" applyBorder="1" applyAlignment="1">
      <alignment horizontal="center" wrapText="1"/>
    </xf>
    <xf numFmtId="49" fontId="4" fillId="25" borderId="11" xfId="0" applyNumberFormat="1" applyFont="1" applyFill="1" applyBorder="1"/>
    <xf numFmtId="0" fontId="4" fillId="25" borderId="21" xfId="0" applyFont="1" applyFill="1" applyBorder="1" applyAlignment="1">
      <alignment horizontal="center"/>
    </xf>
    <xf numFmtId="0" fontId="4" fillId="25" borderId="62" xfId="0" applyFont="1" applyFill="1" applyBorder="1" applyAlignment="1">
      <alignment horizontal="center"/>
    </xf>
    <xf numFmtId="0" fontId="8" fillId="0" borderId="38" xfId="0" applyFont="1" applyFill="1" applyBorder="1" applyAlignment="1">
      <alignment horizontal="center" vertical="center" wrapText="1"/>
    </xf>
    <xf numFmtId="0" fontId="8" fillId="0" borderId="75" xfId="0" applyFont="1" applyFill="1" applyBorder="1" applyAlignment="1">
      <alignment horizontal="center" vertical="center" wrapText="1"/>
    </xf>
    <xf numFmtId="0" fontId="8" fillId="0" borderId="12" xfId="0" applyFont="1" applyFill="1" applyBorder="1" applyAlignment="1">
      <alignment horizontal="left" vertical="center" wrapText="1"/>
    </xf>
    <xf numFmtId="0" fontId="8" fillId="0" borderId="48" xfId="0" applyFont="1" applyFill="1" applyBorder="1" applyAlignment="1">
      <alignment horizontal="left" vertical="center" wrapText="1"/>
    </xf>
    <xf numFmtId="0" fontId="8" fillId="0" borderId="76" xfId="0" applyFont="1" applyFill="1" applyBorder="1" applyAlignment="1">
      <alignment horizontal="center" vertical="center" wrapText="1"/>
    </xf>
    <xf numFmtId="0" fontId="4" fillId="0" borderId="15" xfId="0" applyFont="1" applyFill="1" applyBorder="1" applyAlignment="1">
      <alignment horizontal="left" vertical="center" wrapText="1"/>
    </xf>
    <xf numFmtId="0" fontId="8" fillId="0" borderId="15" xfId="0" applyFont="1" applyFill="1" applyBorder="1" applyAlignment="1">
      <alignment vertical="center" wrapText="1"/>
    </xf>
    <xf numFmtId="0" fontId="8" fillId="0" borderId="50" xfId="0" applyFont="1" applyBorder="1" applyAlignment="1">
      <alignment horizontal="left" vertical="center" wrapText="1"/>
    </xf>
    <xf numFmtId="49" fontId="5" fillId="32" borderId="62" xfId="0" applyNumberFormat="1" applyFont="1" applyFill="1" applyBorder="1" applyAlignment="1">
      <alignment horizontal="center" vertical="center"/>
    </xf>
    <xf numFmtId="0" fontId="4" fillId="32" borderId="62" xfId="0" applyFont="1" applyFill="1" applyBorder="1" applyAlignment="1">
      <alignment horizontal="center"/>
    </xf>
    <xf numFmtId="49" fontId="5" fillId="32" borderId="0" xfId="0" applyNumberFormat="1" applyFont="1" applyFill="1" applyBorder="1" applyAlignment="1">
      <alignment/>
    </xf>
    <xf numFmtId="0" fontId="4" fillId="32" borderId="0" xfId="0" applyFont="1" applyFill="1" applyBorder="1"/>
    <xf numFmtId="0" fontId="0" fillId="32" borderId="0" xfId="0" applyFill="1"/>
    <xf numFmtId="49" fontId="5" fillId="32" borderId="77" xfId="0" applyNumberFormat="1" applyFont="1" applyFill="1" applyBorder="1" applyAlignment="1">
      <alignment/>
    </xf>
    <xf numFmtId="0" fontId="4" fillId="32" borderId="46" xfId="0" applyFont="1" applyFill="1" applyBorder="1"/>
    <xf numFmtId="0" fontId="4" fillId="32" borderId="68" xfId="0" applyFont="1" applyFill="1" applyBorder="1"/>
    <xf numFmtId="49" fontId="5" fillId="32" borderId="10" xfId="0" applyNumberFormat="1" applyFont="1" applyFill="1" applyBorder="1" applyAlignment="1">
      <alignment/>
    </xf>
    <xf numFmtId="0" fontId="4" fillId="32" borderId="47" xfId="0" applyFont="1" applyFill="1" applyBorder="1"/>
    <xf numFmtId="0" fontId="4" fillId="32" borderId="64" xfId="0" applyFont="1" applyFill="1" applyBorder="1"/>
    <xf numFmtId="49" fontId="20" fillId="32" borderId="46" xfId="0" applyNumberFormat="1" applyFont="1" applyFill="1" applyBorder="1" applyAlignment="1">
      <alignment/>
    </xf>
    <xf numFmtId="0" fontId="0" fillId="32" borderId="46" xfId="0" applyFill="1" applyBorder="1"/>
    <xf numFmtId="0" fontId="0" fillId="32" borderId="68" xfId="0" applyFill="1" applyBorder="1"/>
    <xf numFmtId="0" fontId="0" fillId="32" borderId="47" xfId="0" applyFill="1" applyBorder="1"/>
    <xf numFmtId="0" fontId="0" fillId="32" borderId="64" xfId="0" applyFill="1" applyBorder="1"/>
    <xf numFmtId="49" fontId="5" fillId="32" borderId="0" xfId="0" applyNumberFormat="1" applyFont="1" applyFill="1" applyBorder="1" applyAlignment="1">
      <alignment horizontal="left"/>
    </xf>
    <xf numFmtId="0" fontId="5" fillId="32" borderId="0" xfId="0" applyFont="1" applyFill="1"/>
    <xf numFmtId="0" fontId="1" fillId="25" borderId="55" xfId="0" applyFont="1" applyFill="1" applyBorder="1" applyAlignment="1">
      <alignment horizontal="center" vertical="center" wrapText="1"/>
    </xf>
    <xf numFmtId="0" fontId="1" fillId="25" borderId="55" xfId="0" applyFont="1" applyFill="1" applyBorder="1" applyAlignment="1">
      <alignment vertical="center" wrapText="1"/>
    </xf>
    <xf numFmtId="0" fontId="0" fillId="25" borderId="55" xfId="0" applyFill="1" applyBorder="1"/>
    <xf numFmtId="0" fontId="5" fillId="25" borderId="55" xfId="0" applyFont="1" applyFill="1" applyBorder="1" applyAlignment="1">
      <alignment horizontal="center" vertical="center" wrapText="1"/>
    </xf>
    <xf numFmtId="0" fontId="1" fillId="25" borderId="33" xfId="0" applyFont="1" applyFill="1" applyBorder="1" applyAlignment="1">
      <alignment vertical="center" wrapText="1"/>
    </xf>
    <xf numFmtId="0" fontId="1" fillId="25" borderId="72" xfId="0" applyFont="1" applyFill="1" applyBorder="1" applyAlignment="1">
      <alignment vertical="center" wrapText="1"/>
    </xf>
    <xf numFmtId="0" fontId="1" fillId="0" borderId="25" xfId="0" applyFont="1" applyBorder="1" applyAlignment="1">
      <alignment horizontal="left" vertical="center" wrapText="1"/>
    </xf>
    <xf numFmtId="0" fontId="2" fillId="0" borderId="0" xfId="0" applyFont="1"/>
    <xf numFmtId="0" fontId="1" fillId="0" borderId="12" xfId="0" applyFont="1" applyBorder="1" applyAlignment="1">
      <alignment horizontal="left" vertical="center" wrapText="1"/>
    </xf>
    <xf numFmtId="0" fontId="1" fillId="0" borderId="56" xfId="0" applyFont="1" applyBorder="1" applyAlignment="1">
      <alignment horizontal="left" vertical="center" wrapText="1"/>
    </xf>
    <xf numFmtId="0" fontId="1" fillId="0" borderId="25" xfId="0" applyFont="1" applyBorder="1" applyAlignment="1">
      <alignment vertical="center" wrapText="1"/>
    </xf>
    <xf numFmtId="0" fontId="2" fillId="0" borderId="0" xfId="0" applyFont="1" applyFill="1"/>
    <xf numFmtId="0" fontId="1" fillId="0" borderId="48" xfId="0" applyFont="1" applyBorder="1" applyAlignment="1">
      <alignment horizontal="left" vertical="center" wrapText="1"/>
    </xf>
    <xf numFmtId="0" fontId="1" fillId="0" borderId="15" xfId="0" applyFont="1" applyBorder="1" applyAlignment="1">
      <alignment vertical="center" wrapText="1"/>
    </xf>
    <xf numFmtId="0" fontId="1" fillId="0" borderId="12" xfId="0" applyFont="1" applyBorder="1" applyAlignment="1">
      <alignment vertical="center" wrapText="1"/>
    </xf>
    <xf numFmtId="0" fontId="1" fillId="0" borderId="12" xfId="0" applyFont="1" applyFill="1" applyBorder="1" applyAlignment="1">
      <alignment vertical="center" wrapText="1"/>
    </xf>
    <xf numFmtId="0" fontId="1" fillId="0" borderId="48" xfId="0" applyFont="1" applyBorder="1" applyAlignment="1">
      <alignment vertical="center" wrapText="1"/>
    </xf>
    <xf numFmtId="0" fontId="3" fillId="0" borderId="0" xfId="20" applyBorder="1" applyAlignment="1" applyProtection="1">
      <alignment/>
      <protection/>
    </xf>
    <xf numFmtId="0" fontId="3" fillId="0" borderId="47" xfId="20" applyBorder="1" applyAlignment="1" applyProtection="1">
      <alignment/>
      <protection/>
    </xf>
    <xf numFmtId="0" fontId="1" fillId="25" borderId="55"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1" fillId="0" borderId="48" xfId="0" applyFont="1" applyFill="1" applyBorder="1" applyAlignment="1">
      <alignment horizontal="center" vertical="center" wrapText="1"/>
    </xf>
    <xf numFmtId="0" fontId="1" fillId="0" borderId="78" xfId="0" applyFont="1" applyFill="1" applyBorder="1" applyAlignment="1">
      <alignment horizontal="center" vertical="center" wrapText="1"/>
    </xf>
    <xf numFmtId="0" fontId="1" fillId="0" borderId="75"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25" borderId="11" xfId="0" applyFont="1" applyFill="1" applyBorder="1" applyAlignment="1">
      <alignment horizontal="left" vertical="center" wrapText="1"/>
    </xf>
    <xf numFmtId="49" fontId="4" fillId="0" borderId="10" xfId="0" applyNumberFormat="1" applyFont="1" applyBorder="1"/>
    <xf numFmtId="0" fontId="4" fillId="0" borderId="18" xfId="0" applyFont="1" applyBorder="1" applyAlignment="1">
      <alignment horizontal="center"/>
    </xf>
    <xf numFmtId="49" fontId="5" fillId="0" borderId="65" xfId="0" applyNumberFormat="1" applyFont="1" applyFill="1" applyBorder="1" applyAlignment="1">
      <alignment horizontal="center" vertical="center"/>
    </xf>
    <xf numFmtId="0" fontId="0" fillId="0" borderId="65" xfId="0" applyFill="1" applyBorder="1" applyAlignment="1">
      <alignment horizontal="center"/>
    </xf>
    <xf numFmtId="0" fontId="0" fillId="0" borderId="64" xfId="0" applyFill="1" applyBorder="1" applyAlignment="1">
      <alignment horizontal="center"/>
    </xf>
    <xf numFmtId="0" fontId="4" fillId="32" borderId="65" xfId="0" applyFont="1" applyFill="1" applyBorder="1"/>
    <xf numFmtId="49" fontId="5" fillId="32" borderId="46" xfId="0" applyNumberFormat="1" applyFont="1" applyFill="1" applyBorder="1" applyAlignment="1">
      <alignment/>
    </xf>
    <xf numFmtId="49" fontId="5" fillId="32" borderId="68" xfId="0" applyNumberFormat="1" applyFont="1" applyFill="1" applyBorder="1" applyAlignment="1">
      <alignment/>
    </xf>
    <xf numFmtId="49" fontId="5" fillId="32" borderId="11" xfId="0" applyNumberFormat="1" applyFont="1" applyFill="1" applyBorder="1" applyAlignment="1">
      <alignment/>
    </xf>
    <xf numFmtId="49" fontId="5" fillId="32" borderId="65" xfId="0" applyNumberFormat="1" applyFont="1" applyFill="1" applyBorder="1" applyAlignment="1">
      <alignment/>
    </xf>
    <xf numFmtId="0" fontId="0" fillId="0" borderId="65" xfId="0" applyBorder="1"/>
    <xf numFmtId="49" fontId="1" fillId="0" borderId="41" xfId="0" applyNumberFormat="1" applyFont="1" applyFill="1" applyBorder="1" applyAlignment="1">
      <alignment horizontal="left" vertical="center" wrapText="1"/>
    </xf>
    <xf numFmtId="49" fontId="1" fillId="0" borderId="48" xfId="0" applyNumberFormat="1" applyFont="1" applyFill="1" applyBorder="1" applyAlignment="1">
      <alignment horizontal="left" vertical="center" wrapText="1"/>
    </xf>
    <xf numFmtId="49" fontId="1" fillId="0" borderId="78" xfId="0" applyNumberFormat="1" applyFont="1" applyFill="1" applyBorder="1" applyAlignment="1">
      <alignment horizontal="left" vertical="center" wrapText="1"/>
    </xf>
    <xf numFmtId="0" fontId="4" fillId="0" borderId="38" xfId="0" applyFont="1" applyBorder="1"/>
    <xf numFmtId="49" fontId="5" fillId="32" borderId="77" xfId="0" applyNumberFormat="1" applyFont="1" applyFill="1" applyBorder="1" applyAlignment="1">
      <alignment horizontal="left"/>
    </xf>
    <xf numFmtId="49" fontId="5" fillId="32" borderId="46" xfId="0" applyNumberFormat="1" applyFont="1" applyFill="1" applyBorder="1" applyAlignment="1">
      <alignment horizontal="left"/>
    </xf>
    <xf numFmtId="49" fontId="5" fillId="32" borderId="11" xfId="0" applyNumberFormat="1" applyFont="1" applyFill="1" applyBorder="1" applyAlignment="1">
      <alignment horizontal="left"/>
    </xf>
    <xf numFmtId="0" fontId="4" fillId="0" borderId="42" xfId="0" applyFont="1" applyBorder="1" applyAlignment="1">
      <alignment horizontal="center"/>
    </xf>
    <xf numFmtId="0" fontId="4" fillId="0" borderId="41" xfId="0" applyFont="1" applyBorder="1"/>
    <xf numFmtId="0" fontId="4" fillId="0" borderId="42" xfId="0" applyFont="1" applyBorder="1"/>
    <xf numFmtId="0" fontId="5" fillId="25" borderId="21" xfId="0" applyFont="1" applyFill="1" applyBorder="1" applyAlignment="1">
      <alignment horizontal="center" vertical="center" wrapText="1"/>
    </xf>
    <xf numFmtId="0" fontId="0" fillId="32" borderId="0" xfId="0" applyFill="1" applyBorder="1"/>
    <xf numFmtId="0" fontId="0" fillId="32" borderId="65" xfId="0" applyFill="1" applyBorder="1"/>
    <xf numFmtId="0" fontId="4" fillId="0" borderId="25" xfId="0" applyFont="1" applyBorder="1" applyAlignment="1">
      <alignment horizontal="center" vertical="center" wrapText="1"/>
    </xf>
    <xf numFmtId="49" fontId="5" fillId="32" borderId="11" xfId="0" applyNumberFormat="1" applyFont="1" applyFill="1" applyBorder="1" applyAlignment="1">
      <alignment horizontal="left" vertical="center"/>
    </xf>
    <xf numFmtId="0" fontId="4" fillId="32" borderId="68" xfId="27" applyFont="1" applyFill="1" applyBorder="1">
      <alignment/>
      <protection/>
    </xf>
    <xf numFmtId="0" fontId="4" fillId="32" borderId="65" xfId="27" applyFont="1" applyFill="1" applyBorder="1">
      <alignment/>
      <protection/>
    </xf>
    <xf numFmtId="0" fontId="8" fillId="0" borderId="25" xfId="0" applyFont="1" applyFill="1" applyBorder="1" applyAlignment="1">
      <alignment horizontal="left" vertical="center" wrapText="1"/>
    </xf>
    <xf numFmtId="0" fontId="8" fillId="24" borderId="18" xfId="0" applyFont="1" applyFill="1" applyBorder="1" applyAlignment="1">
      <alignment horizontal="center" vertical="center"/>
    </xf>
    <xf numFmtId="49" fontId="5" fillId="32" borderId="77" xfId="0" applyNumberFormat="1" applyFont="1" applyFill="1" applyBorder="1" applyAlignment="1">
      <alignment horizontal="left"/>
    </xf>
    <xf numFmtId="49" fontId="5" fillId="32" borderId="46" xfId="0" applyNumberFormat="1" applyFont="1" applyFill="1" applyBorder="1" applyAlignment="1">
      <alignment horizontal="left"/>
    </xf>
    <xf numFmtId="49" fontId="5" fillId="32" borderId="11" xfId="0" applyNumberFormat="1" applyFont="1" applyFill="1" applyBorder="1" applyAlignment="1">
      <alignment horizontal="left"/>
    </xf>
    <xf numFmtId="49" fontId="5" fillId="32" borderId="0" xfId="0" applyNumberFormat="1" applyFont="1" applyFill="1" applyBorder="1" applyAlignment="1">
      <alignment horizontal="left"/>
    </xf>
    <xf numFmtId="0" fontId="1" fillId="25" borderId="33" xfId="0" applyFont="1" applyFill="1" applyBorder="1" applyAlignment="1">
      <alignment horizontal="left" vertical="center" wrapText="1"/>
    </xf>
    <xf numFmtId="0" fontId="1" fillId="25" borderId="55" xfId="0" applyFont="1" applyFill="1" applyBorder="1" applyAlignment="1">
      <alignment horizontal="left" vertical="center" wrapText="1"/>
    </xf>
    <xf numFmtId="0" fontId="1" fillId="25" borderId="79" xfId="0" applyFont="1" applyFill="1" applyBorder="1" applyAlignment="1">
      <alignment horizontal="left" vertical="center" wrapText="1"/>
    </xf>
    <xf numFmtId="0" fontId="8" fillId="0" borderId="38" xfId="0" applyFont="1" applyFill="1" applyBorder="1" applyAlignment="1">
      <alignment horizontal="center" vertical="center" wrapText="1"/>
    </xf>
    <xf numFmtId="0" fontId="8" fillId="0" borderId="75" xfId="0" applyFont="1" applyFill="1" applyBorder="1" applyAlignment="1">
      <alignment horizontal="center" vertical="center" wrapText="1"/>
    </xf>
    <xf numFmtId="0" fontId="4" fillId="0" borderId="0" xfId="0" applyFont="1" applyBorder="1" applyAlignment="1">
      <alignment horizontal="center"/>
    </xf>
    <xf numFmtId="0" fontId="1" fillId="0" borderId="78" xfId="0" applyFont="1" applyFill="1" applyBorder="1" applyAlignment="1">
      <alignment horizontal="center" vertical="center" wrapText="1"/>
    </xf>
    <xf numFmtId="0" fontId="1" fillId="0" borderId="75" xfId="0" applyFont="1" applyFill="1" applyBorder="1" applyAlignment="1">
      <alignment horizontal="center" vertical="center" wrapText="1"/>
    </xf>
    <xf numFmtId="0" fontId="1" fillId="0" borderId="74" xfId="0" applyFont="1" applyFill="1" applyBorder="1" applyAlignment="1">
      <alignment horizontal="center" vertical="center" wrapText="1"/>
    </xf>
    <xf numFmtId="0" fontId="1" fillId="25" borderId="47" xfId="0" applyFont="1" applyFill="1" applyBorder="1" applyAlignment="1">
      <alignment horizontal="left" vertical="center" wrapText="1"/>
    </xf>
    <xf numFmtId="0" fontId="8" fillId="0" borderId="75" xfId="0" applyFont="1" applyFill="1" applyBorder="1" applyAlignment="1">
      <alignment horizontal="center" vertical="center" wrapText="1"/>
    </xf>
    <xf numFmtId="0" fontId="8" fillId="0" borderId="76"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12" xfId="0" applyFont="1" applyFill="1" applyBorder="1" applyAlignment="1">
      <alignment horizontal="left" vertical="center" wrapText="1"/>
    </xf>
    <xf numFmtId="0" fontId="8" fillId="0" borderId="48" xfId="0" applyFont="1" applyFill="1" applyBorder="1" applyAlignment="1">
      <alignment horizontal="left" vertical="center" wrapText="1"/>
    </xf>
    <xf numFmtId="49" fontId="5" fillId="32" borderId="77" xfId="0" applyNumberFormat="1" applyFont="1" applyFill="1" applyBorder="1" applyAlignment="1">
      <alignment horizontal="left"/>
    </xf>
    <xf numFmtId="49" fontId="5" fillId="32" borderId="46" xfId="0" applyNumberFormat="1" applyFont="1" applyFill="1" applyBorder="1" applyAlignment="1">
      <alignment horizontal="left"/>
    </xf>
    <xf numFmtId="49" fontId="5" fillId="32" borderId="11" xfId="0" applyNumberFormat="1" applyFont="1" applyFill="1" applyBorder="1" applyAlignment="1">
      <alignment horizontal="left"/>
    </xf>
    <xf numFmtId="49" fontId="5" fillId="32" borderId="0" xfId="0" applyNumberFormat="1" applyFont="1" applyFill="1" applyBorder="1" applyAlignment="1">
      <alignment horizontal="left"/>
    </xf>
    <xf numFmtId="0" fontId="1" fillId="25" borderId="55" xfId="0" applyFont="1" applyFill="1" applyBorder="1" applyAlignment="1">
      <alignment horizontal="left" vertical="center" wrapText="1"/>
    </xf>
    <xf numFmtId="0" fontId="8" fillId="0" borderId="33" xfId="0" applyFont="1" applyFill="1" applyBorder="1" applyAlignment="1">
      <alignment horizontal="left" vertical="center" wrapText="1"/>
    </xf>
    <xf numFmtId="0" fontId="8" fillId="0" borderId="40" xfId="0" applyFont="1" applyFill="1" applyBorder="1" applyAlignment="1">
      <alignment horizontal="left" vertical="center" wrapText="1"/>
    </xf>
    <xf numFmtId="0" fontId="1" fillId="25" borderId="11" xfId="0" applyFont="1" applyFill="1" applyBorder="1" applyAlignment="1">
      <alignment horizontal="left" vertical="center" wrapText="1"/>
    </xf>
    <xf numFmtId="0" fontId="1" fillId="25" borderId="0" xfId="0" applyFont="1" applyFill="1" applyBorder="1" applyAlignment="1">
      <alignment horizontal="left" vertical="center" wrapText="1"/>
    </xf>
    <xf numFmtId="0" fontId="1" fillId="25" borderId="10" xfId="0" applyFont="1" applyFill="1" applyBorder="1" applyAlignment="1">
      <alignment horizontal="left" vertical="center" wrapText="1"/>
    </xf>
    <xf numFmtId="0" fontId="1" fillId="25" borderId="47"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0" borderId="12" xfId="0" applyFont="1" applyFill="1" applyBorder="1" applyAlignment="1">
      <alignment horizontal="left" vertical="center" wrapText="1"/>
    </xf>
    <xf numFmtId="49" fontId="1" fillId="0" borderId="67" xfId="26" applyNumberFormat="1" applyFont="1" applyBorder="1" applyAlignment="1">
      <alignment horizontal="left"/>
      <protection/>
    </xf>
    <xf numFmtId="0" fontId="1" fillId="25" borderId="77" xfId="0" applyFont="1" applyFill="1" applyBorder="1"/>
    <xf numFmtId="0" fontId="0" fillId="25" borderId="46" xfId="0" applyFill="1" applyBorder="1"/>
    <xf numFmtId="0" fontId="4" fillId="25" borderId="17" xfId="0" applyFont="1" applyFill="1" applyBorder="1"/>
    <xf numFmtId="0" fontId="4" fillId="0" borderId="18" xfId="0" applyFont="1" applyFill="1" applyBorder="1" applyAlignment="1">
      <alignment horizontal="center" wrapText="1"/>
    </xf>
    <xf numFmtId="0" fontId="3" fillId="0" borderId="0" xfId="20" applyBorder="1" applyAlignment="1" applyProtection="1">
      <alignment wrapText="1"/>
      <protection/>
    </xf>
    <xf numFmtId="0" fontId="3" fillId="25" borderId="0" xfId="20" applyFill="1" applyBorder="1" applyAlignment="1" applyProtection="1">
      <alignment wrapText="1"/>
      <protection/>
    </xf>
    <xf numFmtId="0" fontId="3" fillId="0" borderId="0" xfId="20" applyFill="1" applyBorder="1" applyAlignment="1" applyProtection="1">
      <alignment wrapText="1"/>
      <protection/>
    </xf>
    <xf numFmtId="49" fontId="5" fillId="32" borderId="62" xfId="0" applyNumberFormat="1" applyFont="1" applyFill="1" applyBorder="1" applyAlignment="1">
      <alignment horizontal="center" vertical="center" wrapText="1"/>
    </xf>
    <xf numFmtId="0" fontId="0" fillId="0" borderId="0" xfId="0" applyBorder="1" applyAlignment="1">
      <alignment wrapText="1"/>
    </xf>
    <xf numFmtId="0" fontId="4" fillId="0" borderId="27" xfId="0" applyFont="1" applyFill="1" applyBorder="1" applyAlignment="1">
      <alignment wrapText="1"/>
    </xf>
    <xf numFmtId="0" fontId="4" fillId="0" borderId="40" xfId="0" applyFont="1" applyFill="1" applyBorder="1" applyAlignment="1">
      <alignment wrapText="1"/>
    </xf>
    <xf numFmtId="0" fontId="4" fillId="0" borderId="43" xfId="0" applyFont="1" applyFill="1" applyBorder="1" applyAlignment="1">
      <alignment wrapText="1"/>
    </xf>
    <xf numFmtId="0" fontId="3" fillId="32" borderId="0" xfId="20" applyFont="1" applyFill="1" applyBorder="1" applyAlignment="1" applyProtection="1">
      <alignment vertical="top" wrapText="1"/>
      <protection/>
    </xf>
    <xf numFmtId="0" fontId="3" fillId="32" borderId="65" xfId="20" applyFont="1" applyFill="1" applyBorder="1" applyAlignment="1" applyProtection="1">
      <alignment vertical="top" wrapText="1"/>
      <protection/>
    </xf>
    <xf numFmtId="0" fontId="1" fillId="25" borderId="29" xfId="0" applyFont="1" applyFill="1" applyBorder="1" applyAlignment="1">
      <alignment horizontal="left" vertical="center" wrapText="1"/>
    </xf>
    <xf numFmtId="0" fontId="5" fillId="25" borderId="68" xfId="0" applyFont="1" applyFill="1" applyBorder="1" applyAlignment="1">
      <alignment horizontal="center" vertical="center" wrapText="1"/>
    </xf>
    <xf numFmtId="0" fontId="3" fillId="0" borderId="80" xfId="20" applyFont="1" applyFill="1" applyBorder="1" applyAlignment="1" applyProtection="1">
      <alignment horizontal="center" vertical="center"/>
      <protection/>
    </xf>
    <xf numFmtId="0" fontId="0" fillId="25" borderId="29" xfId="0" applyFill="1" applyBorder="1"/>
    <xf numFmtId="49" fontId="1" fillId="0" borderId="10" xfId="26" applyNumberFormat="1" applyFont="1" applyBorder="1" applyAlignment="1">
      <alignment horizontal="left"/>
      <protection/>
    </xf>
    <xf numFmtId="49" fontId="1" fillId="0" borderId="47" xfId="26" applyNumberFormat="1" applyFont="1" applyBorder="1" applyAlignment="1">
      <alignment horizontal="left"/>
      <protection/>
    </xf>
    <xf numFmtId="49" fontId="1" fillId="0" borderId="47" xfId="26" applyNumberFormat="1" applyFont="1" applyBorder="1" applyAlignment="1">
      <alignment horizontal="left" vertical="top"/>
      <protection/>
    </xf>
    <xf numFmtId="0" fontId="27" fillId="0" borderId="0" xfId="0" applyFont="1"/>
    <xf numFmtId="0" fontId="8" fillId="0" borderId="12" xfId="0" applyFont="1" applyFill="1" applyBorder="1" applyAlignment="1">
      <alignment horizontal="left" vertical="center" wrapText="1"/>
    </xf>
    <xf numFmtId="0" fontId="4" fillId="24" borderId="81" xfId="0" applyFont="1" applyFill="1" applyBorder="1" applyAlignment="1">
      <alignment horizontal="center" vertical="center" wrapText="1"/>
    </xf>
    <xf numFmtId="49" fontId="1" fillId="0" borderId="23" xfId="0" applyNumberFormat="1" applyFont="1" applyBorder="1" applyAlignment="1">
      <alignment horizontal="left" vertical="center" wrapText="1"/>
    </xf>
    <xf numFmtId="49" fontId="1" fillId="0" borderId="19" xfId="0" applyNumberFormat="1" applyFont="1" applyBorder="1" applyAlignment="1">
      <alignment horizontal="left" vertical="center" wrapText="1"/>
    </xf>
    <xf numFmtId="49" fontId="1" fillId="0" borderId="53" xfId="0" applyNumberFormat="1" applyFont="1" applyBorder="1" applyAlignment="1">
      <alignment horizontal="left" vertical="center" wrapText="1"/>
    </xf>
    <xf numFmtId="14" fontId="1" fillId="0" borderId="14" xfId="0" applyNumberFormat="1" applyFont="1" applyBorder="1" applyAlignment="1">
      <alignment horizontal="left" vertical="center" wrapText="1"/>
    </xf>
    <xf numFmtId="0" fontId="33" fillId="0" borderId="17" xfId="0" applyFont="1" applyFill="1" applyBorder="1" applyAlignment="1">
      <alignment/>
    </xf>
    <xf numFmtId="0" fontId="34" fillId="33" borderId="24" xfId="0" applyFont="1" applyFill="1" applyBorder="1" applyAlignment="1">
      <alignment vertical="center" wrapText="1"/>
    </xf>
    <xf numFmtId="0" fontId="32" fillId="0" borderId="17" xfId="0" applyFont="1" applyFill="1" applyBorder="1" applyAlignment="1">
      <alignment/>
    </xf>
    <xf numFmtId="14" fontId="32" fillId="0" borderId="17" xfId="0" applyNumberFormat="1" applyFont="1" applyFill="1" applyBorder="1" applyAlignment="1">
      <alignment horizontal="left"/>
    </xf>
    <xf numFmtId="0" fontId="28" fillId="33" borderId="24" xfId="0" applyFont="1" applyFill="1" applyBorder="1" applyAlignment="1">
      <alignment vertical="center" wrapText="1"/>
    </xf>
    <xf numFmtId="14" fontId="33" fillId="0" borderId="17" xfId="0" applyNumberFormat="1" applyFont="1" applyFill="1" applyBorder="1" applyAlignment="1">
      <alignment horizontal="left"/>
    </xf>
    <xf numFmtId="0" fontId="32" fillId="0" borderId="17" xfId="0" applyFont="1" applyFill="1" applyBorder="1" applyAlignment="1">
      <alignment horizontal="left"/>
    </xf>
    <xf numFmtId="0" fontId="28" fillId="33" borderId="24" xfId="0" applyFont="1" applyFill="1" applyBorder="1" applyAlignment="1">
      <alignment horizontal="left" vertical="center" wrapText="1"/>
    </xf>
    <xf numFmtId="0" fontId="11" fillId="0" borderId="12" xfId="0" applyFont="1" applyBorder="1" applyAlignment="1">
      <alignment horizontal="center" vertical="center"/>
    </xf>
    <xf numFmtId="49" fontId="1" fillId="0" borderId="61" xfId="0" applyNumberFormat="1" applyFont="1" applyBorder="1" applyAlignment="1">
      <alignment horizontal="left" vertical="center" wrapText="1"/>
    </xf>
    <xf numFmtId="49" fontId="1" fillId="0" borderId="15" xfId="0" applyNumberFormat="1" applyFont="1" applyBorder="1" applyAlignment="1">
      <alignment horizontal="left" vertical="center" wrapText="1"/>
    </xf>
    <xf numFmtId="49" fontId="1" fillId="0" borderId="12" xfId="0" applyNumberFormat="1" applyFont="1" applyBorder="1" applyAlignment="1">
      <alignment horizontal="left" vertical="center" wrapText="1"/>
    </xf>
    <xf numFmtId="49" fontId="1" fillId="0" borderId="15" xfId="0" applyNumberFormat="1" applyFont="1" applyFill="1" applyBorder="1" applyAlignment="1">
      <alignment horizontal="left" vertical="center" wrapText="1"/>
    </xf>
    <xf numFmtId="49" fontId="1" fillId="0" borderId="63" xfId="0" applyNumberFormat="1" applyFont="1" applyBorder="1" applyAlignment="1">
      <alignment horizontal="left" vertical="center" wrapText="1"/>
    </xf>
    <xf numFmtId="0" fontId="8" fillId="0" borderId="77" xfId="0" applyFont="1" applyFill="1" applyBorder="1" applyAlignment="1">
      <alignment horizontal="left" vertical="center" wrapText="1"/>
    </xf>
    <xf numFmtId="0" fontId="4" fillId="0" borderId="30" xfId="0" applyFont="1" applyFill="1" applyBorder="1" applyAlignment="1">
      <alignment horizontal="center"/>
    </xf>
    <xf numFmtId="0" fontId="4" fillId="0" borderId="42" xfId="0" applyFont="1" applyFill="1" applyBorder="1" applyAlignment="1">
      <alignment horizontal="center"/>
    </xf>
    <xf numFmtId="0" fontId="8" fillId="24" borderId="54" xfId="0" applyFont="1" applyFill="1" applyBorder="1" applyAlignment="1">
      <alignment horizontal="center" vertical="center"/>
    </xf>
    <xf numFmtId="0" fontId="8" fillId="0" borderId="68" xfId="0" applyFont="1" applyFill="1" applyBorder="1" applyAlignment="1">
      <alignment horizontal="left" vertical="center" wrapText="1"/>
    </xf>
    <xf numFmtId="0" fontId="4" fillId="0" borderId="40" xfId="0" applyFont="1" applyBorder="1" applyAlignment="1">
      <alignment wrapText="1"/>
    </xf>
    <xf numFmtId="0" fontId="4" fillId="0" borderId="82" xfId="0" applyFont="1" applyBorder="1"/>
    <xf numFmtId="0" fontId="4" fillId="0" borderId="40" xfId="0" applyFont="1" applyBorder="1"/>
    <xf numFmtId="0" fontId="0" fillId="0" borderId="40" xfId="0" applyBorder="1"/>
    <xf numFmtId="0" fontId="0" fillId="0" borderId="82" xfId="0" applyBorder="1"/>
    <xf numFmtId="0" fontId="0" fillId="0" borderId="43" xfId="0" applyBorder="1"/>
    <xf numFmtId="0" fontId="0" fillId="0" borderId="83" xfId="0" applyBorder="1"/>
    <xf numFmtId="0" fontId="8" fillId="24" borderId="44" xfId="0" applyFont="1" applyFill="1" applyBorder="1" applyAlignment="1">
      <alignment horizontal="center" vertical="center"/>
    </xf>
    <xf numFmtId="0" fontId="1" fillId="0" borderId="31"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1" fillId="0" borderId="42" xfId="0" applyFont="1" applyFill="1" applyBorder="1" applyAlignment="1">
      <alignment horizontal="left" vertical="center" wrapText="1"/>
    </xf>
    <xf numFmtId="0" fontId="35" fillId="0" borderId="38" xfId="0" applyFont="1" applyBorder="1" applyAlignment="1">
      <alignment horizontal="left" vertical="center" wrapText="1"/>
    </xf>
    <xf numFmtId="0" fontId="11" fillId="0" borderId="38" xfId="0" applyFont="1" applyBorder="1" applyAlignment="1">
      <alignment horizontal="left" vertical="center" wrapText="1"/>
    </xf>
    <xf numFmtId="0" fontId="36" fillId="0" borderId="38" xfId="0" applyFont="1" applyFill="1" applyBorder="1" applyAlignment="1">
      <alignment horizontal="left" vertical="center" wrapText="1"/>
    </xf>
    <xf numFmtId="0" fontId="0" fillId="0" borderId="19" xfId="0" applyFill="1" applyBorder="1" applyAlignment="1">
      <alignment wrapText="1"/>
    </xf>
    <xf numFmtId="14" fontId="0" fillId="0" borderId="19" xfId="0" applyNumberFormat="1" applyFill="1" applyBorder="1" applyAlignment="1">
      <alignment horizontal="left" wrapText="1"/>
    </xf>
    <xf numFmtId="0" fontId="11" fillId="34" borderId="81" xfId="0" applyFont="1" applyFill="1" applyBorder="1" applyAlignment="1">
      <alignment horizontal="center" vertical="center" wrapText="1"/>
    </xf>
    <xf numFmtId="0" fontId="37" fillId="0" borderId="61" xfId="0" applyFont="1" applyBorder="1" applyAlignment="1">
      <alignment vertical="center" wrapText="1"/>
    </xf>
    <xf numFmtId="0" fontId="11" fillId="0" borderId="73" xfId="0" applyFont="1" applyBorder="1" applyAlignment="1">
      <alignment horizontal="left" vertical="center" wrapText="1"/>
    </xf>
    <xf numFmtId="0" fontId="37" fillId="0" borderId="61" xfId="0" applyFont="1" applyBorder="1" applyAlignment="1">
      <alignment wrapText="1"/>
    </xf>
    <xf numFmtId="0" fontId="37" fillId="0" borderId="61" xfId="0" applyFont="1" applyBorder="1"/>
    <xf numFmtId="0" fontId="1" fillId="0" borderId="73" xfId="0" applyFont="1" applyBorder="1" applyAlignment="1">
      <alignment horizontal="left" vertical="center" wrapText="1"/>
    </xf>
    <xf numFmtId="14" fontId="37" fillId="0" borderId="61" xfId="0" applyNumberFormat="1" applyFont="1" applyBorder="1" applyAlignment="1">
      <alignment horizontal="left" wrapText="1"/>
    </xf>
    <xf numFmtId="0" fontId="1" fillId="0" borderId="48" xfId="0" applyFont="1" applyFill="1" applyBorder="1" applyAlignment="1">
      <alignment horizontal="right" vertical="center" wrapText="1"/>
    </xf>
    <xf numFmtId="0" fontId="1" fillId="0" borderId="12" xfId="0" applyFont="1" applyFill="1" applyBorder="1" applyAlignment="1">
      <alignment horizontal="right" vertical="center" wrapText="1"/>
    </xf>
    <xf numFmtId="3" fontId="1" fillId="0" borderId="15" xfId="0" applyNumberFormat="1" applyFont="1" applyFill="1" applyBorder="1" applyAlignment="1">
      <alignment horizontal="right" vertical="center" wrapText="1"/>
    </xf>
    <xf numFmtId="3" fontId="1" fillId="0" borderId="12" xfId="0" applyNumberFormat="1" applyFont="1" applyFill="1" applyBorder="1" applyAlignment="1">
      <alignment horizontal="right" vertical="center" wrapText="1"/>
    </xf>
    <xf numFmtId="3" fontId="1" fillId="0" borderId="48" xfId="0" applyNumberFormat="1" applyFont="1" applyFill="1" applyBorder="1" applyAlignment="1">
      <alignment horizontal="right" vertical="center" wrapText="1"/>
    </xf>
    <xf numFmtId="3" fontId="1" fillId="0" borderId="25" xfId="0" applyNumberFormat="1" applyFont="1" applyFill="1" applyBorder="1" applyAlignment="1">
      <alignment horizontal="right" vertical="center" wrapText="1"/>
    </xf>
    <xf numFmtId="0" fontId="1" fillId="0" borderId="25" xfId="0" applyFont="1" applyFill="1" applyBorder="1" applyAlignment="1">
      <alignment horizontal="right" vertical="center" wrapText="1"/>
    </xf>
    <xf numFmtId="3" fontId="8" fillId="0" borderId="15" xfId="0" applyNumberFormat="1" applyFont="1" applyFill="1" applyBorder="1" applyAlignment="1">
      <alignment horizontal="left" vertical="center" wrapText="1"/>
    </xf>
    <xf numFmtId="3" fontId="8" fillId="0" borderId="12" xfId="0" applyNumberFormat="1" applyFont="1" applyFill="1" applyBorder="1" applyAlignment="1">
      <alignment horizontal="left" vertical="center" wrapText="1"/>
    </xf>
    <xf numFmtId="3" fontId="8" fillId="0" borderId="39" xfId="0" applyNumberFormat="1" applyFont="1" applyFill="1" applyBorder="1" applyAlignment="1">
      <alignment horizontal="left" vertical="center" wrapText="1"/>
    </xf>
    <xf numFmtId="3" fontId="8" fillId="0" borderId="12" xfId="0" applyNumberFormat="1" applyFont="1" applyFill="1" applyBorder="1" applyAlignment="1">
      <alignment vertical="center" wrapText="1"/>
    </xf>
    <xf numFmtId="3" fontId="8" fillId="0" borderId="48" xfId="0" applyNumberFormat="1" applyFont="1" applyFill="1" applyBorder="1" applyAlignment="1">
      <alignment vertical="center" wrapText="1"/>
    </xf>
    <xf numFmtId="3" fontId="8" fillId="0" borderId="73" xfId="0" applyNumberFormat="1" applyFont="1" applyFill="1" applyBorder="1" applyAlignment="1">
      <alignment vertical="center" wrapText="1"/>
    </xf>
    <xf numFmtId="3" fontId="8" fillId="0" borderId="39" xfId="0" applyNumberFormat="1" applyFont="1" applyFill="1" applyBorder="1" applyAlignment="1">
      <alignment vertical="center" wrapText="1"/>
    </xf>
    <xf numFmtId="3" fontId="8" fillId="0" borderId="74" xfId="0" applyNumberFormat="1" applyFont="1" applyFill="1" applyBorder="1" applyAlignment="1">
      <alignment vertical="center" wrapText="1"/>
    </xf>
    <xf numFmtId="3" fontId="8" fillId="0" borderId="25" xfId="0" applyNumberFormat="1" applyFont="1" applyFill="1" applyBorder="1" applyAlignment="1">
      <alignment vertical="center" wrapText="1"/>
    </xf>
    <xf numFmtId="3" fontId="8" fillId="0" borderId="15" xfId="0" applyNumberFormat="1" applyFont="1" applyFill="1" applyBorder="1" applyAlignment="1">
      <alignment vertical="center" wrapText="1"/>
    </xf>
    <xf numFmtId="3" fontId="8" fillId="0" borderId="84" xfId="0" applyNumberFormat="1" applyFont="1" applyFill="1" applyBorder="1" applyAlignment="1">
      <alignment horizontal="right" vertical="center" wrapText="1"/>
    </xf>
    <xf numFmtId="3" fontId="8" fillId="0" borderId="74" xfId="0" applyNumberFormat="1" applyFont="1" applyFill="1" applyBorder="1" applyAlignment="1">
      <alignment horizontal="right" vertical="center" wrapText="1"/>
    </xf>
    <xf numFmtId="0" fontId="8" fillId="0" borderId="38" xfId="0" applyFont="1" applyFill="1" applyBorder="1" applyAlignment="1">
      <alignment horizontal="left" vertical="center" wrapText="1"/>
    </xf>
    <xf numFmtId="0" fontId="1" fillId="25" borderId="0"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28" xfId="0" applyFont="1" applyFill="1" applyBorder="1" applyAlignment="1">
      <alignment horizontal="center" vertical="center" wrapText="1"/>
    </xf>
    <xf numFmtId="0" fontId="8" fillId="0" borderId="38" xfId="0" applyFont="1" applyFill="1" applyBorder="1" applyAlignment="1">
      <alignment horizontal="center" vertical="center" wrapText="1"/>
    </xf>
    <xf numFmtId="3" fontId="8" fillId="0" borderId="12" xfId="0" applyNumberFormat="1" applyFont="1" applyFill="1" applyBorder="1" applyAlignment="1">
      <alignment horizontal="right" vertical="center" wrapText="1"/>
    </xf>
    <xf numFmtId="3" fontId="8" fillId="0" borderId="15" xfId="0" applyNumberFormat="1" applyFont="1" applyFill="1" applyBorder="1" applyAlignment="1">
      <alignment horizontal="right" vertical="center" wrapText="1"/>
    </xf>
    <xf numFmtId="3" fontId="8" fillId="0" borderId="48" xfId="0" applyNumberFormat="1" applyFont="1" applyFill="1" applyBorder="1" applyAlignment="1">
      <alignment horizontal="right" vertical="center" wrapText="1"/>
    </xf>
    <xf numFmtId="4" fontId="0" fillId="0" borderId="0" xfId="0" applyNumberFormat="1"/>
    <xf numFmtId="49" fontId="1" fillId="0" borderId="15" xfId="0" applyNumberFormat="1" applyFont="1" applyFill="1" applyBorder="1" applyAlignment="1">
      <alignment horizontal="left" vertical="center" wrapText="1"/>
    </xf>
    <xf numFmtId="3" fontId="8" fillId="0" borderId="12" xfId="0" applyNumberFormat="1" applyFont="1" applyFill="1" applyBorder="1" applyAlignment="1">
      <alignment horizontal="left" vertical="center" wrapText="1"/>
    </xf>
    <xf numFmtId="0" fontId="0" fillId="0" borderId="12" xfId="0" applyFill="1" applyBorder="1"/>
    <xf numFmtId="3" fontId="0" fillId="0" borderId="12" xfId="0" applyNumberFormat="1" applyFill="1" applyBorder="1"/>
    <xf numFmtId="0" fontId="1" fillId="0" borderId="42" xfId="0" applyNumberFormat="1" applyFont="1" applyFill="1" applyBorder="1" applyAlignment="1">
      <alignment horizontal="center" vertical="center" wrapText="1"/>
    </xf>
    <xf numFmtId="4" fontId="0" fillId="0" borderId="62" xfId="0" applyNumberFormat="1" applyFill="1" applyBorder="1"/>
    <xf numFmtId="0" fontId="1" fillId="0" borderId="43" xfId="0" applyNumberFormat="1" applyFont="1" applyFill="1" applyBorder="1" applyAlignment="1">
      <alignment horizontal="center" vertical="center" wrapText="1"/>
    </xf>
    <xf numFmtId="4" fontId="1" fillId="0" borderId="31" xfId="0" applyNumberFormat="1" applyFont="1" applyBorder="1" applyAlignment="1">
      <alignment horizontal="right" vertical="center"/>
    </xf>
    <xf numFmtId="9" fontId="8" fillId="0" borderId="25" xfId="0" applyNumberFormat="1" applyFont="1" applyFill="1" applyBorder="1" applyAlignment="1">
      <alignment horizontal="left" vertical="center" wrapText="1"/>
    </xf>
    <xf numFmtId="9" fontId="8" fillId="0" borderId="12" xfId="0" applyNumberFormat="1" applyFont="1" applyFill="1" applyBorder="1" applyAlignment="1">
      <alignment horizontal="left" vertical="center" wrapText="1"/>
    </xf>
    <xf numFmtId="9" fontId="8" fillId="0" borderId="48" xfId="0" applyNumberFormat="1" applyFont="1" applyFill="1" applyBorder="1" applyAlignment="1">
      <alignment horizontal="left" vertical="center" wrapText="1"/>
    </xf>
    <xf numFmtId="1" fontId="8" fillId="0" borderId="48" xfId="0" applyNumberFormat="1" applyFont="1" applyFill="1" applyBorder="1" applyAlignment="1">
      <alignment horizontal="left" vertical="center" wrapText="1"/>
    </xf>
    <xf numFmtId="14" fontId="4" fillId="25" borderId="24" xfId="0" applyNumberFormat="1" applyFont="1" applyFill="1" applyBorder="1"/>
    <xf numFmtId="14" fontId="4" fillId="25" borderId="21" xfId="0" applyNumberFormat="1" applyFont="1" applyFill="1" applyBorder="1" applyAlignment="1">
      <alignment horizontal="center" vertical="center"/>
    </xf>
    <xf numFmtId="3" fontId="1" fillId="0" borderId="25" xfId="0" applyNumberFormat="1" applyFont="1" applyBorder="1" applyAlignment="1">
      <alignment horizontal="right" vertical="center" wrapText="1"/>
    </xf>
    <xf numFmtId="3" fontId="1" fillId="0" borderId="12" xfId="0" applyNumberFormat="1" applyFont="1" applyBorder="1" applyAlignment="1">
      <alignment horizontal="right" vertical="center" wrapText="1"/>
    </xf>
    <xf numFmtId="3" fontId="1" fillId="0" borderId="56" xfId="0" applyNumberFormat="1" applyFont="1" applyBorder="1" applyAlignment="1">
      <alignment horizontal="right" vertical="center" wrapText="1"/>
    </xf>
    <xf numFmtId="3" fontId="2" fillId="0" borderId="12" xfId="0" applyNumberFormat="1" applyFont="1" applyBorder="1" applyAlignment="1">
      <alignment horizontal="right"/>
    </xf>
    <xf numFmtId="3" fontId="1" fillId="0" borderId="48" xfId="0" applyNumberFormat="1" applyFont="1" applyBorder="1" applyAlignment="1">
      <alignment horizontal="right" vertical="center" wrapText="1"/>
    </xf>
    <xf numFmtId="3" fontId="1" fillId="0" borderId="15" xfId="0" applyNumberFormat="1" applyFont="1" applyBorder="1" applyAlignment="1">
      <alignment horizontal="right" vertical="center" wrapText="1"/>
    </xf>
    <xf numFmtId="9" fontId="8" fillId="0" borderId="27" xfId="15" applyFont="1" applyFill="1" applyBorder="1" applyAlignment="1">
      <alignment horizontal="left" vertical="center" wrapText="1"/>
    </xf>
    <xf numFmtId="9" fontId="8" fillId="0" borderId="40" xfId="15" applyFont="1" applyFill="1" applyBorder="1" applyAlignment="1">
      <alignment horizontal="left" vertical="center" wrapText="1"/>
    </xf>
    <xf numFmtId="9" fontId="8" fillId="0" borderId="43" xfId="15" applyFont="1" applyFill="1" applyBorder="1" applyAlignment="1">
      <alignment horizontal="left" vertical="center" wrapText="1"/>
    </xf>
    <xf numFmtId="9" fontId="1" fillId="0" borderId="27" xfId="15" applyFont="1" applyFill="1" applyBorder="1" applyAlignment="1">
      <alignment horizontal="right" vertical="center" wrapText="1"/>
    </xf>
    <xf numFmtId="9" fontId="1" fillId="0" borderId="40" xfId="15" applyFont="1" applyFill="1" applyBorder="1" applyAlignment="1">
      <alignment horizontal="right" vertical="center" wrapText="1"/>
    </xf>
    <xf numFmtId="1" fontId="1" fillId="0" borderId="43" xfId="15" applyNumberFormat="1" applyFont="1" applyFill="1" applyBorder="1" applyAlignment="1">
      <alignment horizontal="right" vertical="center" wrapText="1"/>
    </xf>
    <xf numFmtId="0" fontId="0" fillId="26" borderId="0" xfId="0" applyFill="1" applyBorder="1"/>
    <xf numFmtId="0" fontId="0" fillId="26" borderId="0" xfId="0" applyFill="1"/>
    <xf numFmtId="10" fontId="12" fillId="26" borderId="0" xfId="15" applyNumberFormat="1" applyFont="1" applyFill="1" applyBorder="1"/>
    <xf numFmtId="10" fontId="12" fillId="26" borderId="73" xfId="15" applyNumberFormat="1" applyFont="1" applyFill="1" applyBorder="1"/>
    <xf numFmtId="0" fontId="38" fillId="26" borderId="0" xfId="0" applyFont="1" applyFill="1"/>
    <xf numFmtId="0" fontId="12" fillId="26" borderId="0" xfId="0" applyFont="1" applyFill="1"/>
    <xf numFmtId="0" fontId="38" fillId="26" borderId="0" xfId="0" applyFont="1" applyFill="1"/>
    <xf numFmtId="0" fontId="47" fillId="26" borderId="51" xfId="0" applyFont="1" applyFill="1" applyBorder="1"/>
    <xf numFmtId="10" fontId="47" fillId="26" borderId="66" xfId="15" applyNumberFormat="1" applyFont="1" applyFill="1" applyBorder="1"/>
    <xf numFmtId="10" fontId="47" fillId="26" borderId="0" xfId="15" applyNumberFormat="1" applyFont="1" applyFill="1" applyBorder="1"/>
    <xf numFmtId="0" fontId="47" fillId="26" borderId="23" xfId="0" applyFont="1" applyFill="1" applyBorder="1"/>
    <xf numFmtId="10" fontId="47" fillId="26" borderId="73" xfId="15" applyNumberFormat="1" applyFont="1" applyFill="1" applyBorder="1"/>
    <xf numFmtId="0" fontId="4" fillId="26" borderId="0" xfId="0" applyFont="1" applyFill="1"/>
    <xf numFmtId="0" fontId="0" fillId="26" borderId="0" xfId="0" applyFill="1" applyAlignment="1">
      <alignment wrapText="1"/>
    </xf>
    <xf numFmtId="0" fontId="0" fillId="26" borderId="0" xfId="0" applyFill="1" applyAlignment="1">
      <alignment/>
    </xf>
    <xf numFmtId="0" fontId="0" fillId="26" borderId="0" xfId="0" applyFill="1" applyAlignment="1">
      <alignment horizontal="right"/>
    </xf>
    <xf numFmtId="10" fontId="8" fillId="0" borderId="12" xfId="0" applyNumberFormat="1" applyFont="1" applyFill="1" applyBorder="1" applyAlignment="1">
      <alignment horizontal="left" vertical="center" wrapText="1"/>
    </xf>
    <xf numFmtId="3" fontId="8" fillId="0" borderId="48" xfId="0" applyNumberFormat="1"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12" xfId="0" applyFont="1" applyFill="1" applyBorder="1" applyAlignment="1">
      <alignment horizontal="left" vertical="center" wrapText="1"/>
    </xf>
    <xf numFmtId="3" fontId="10" fillId="0" borderId="12" xfId="0" applyNumberFormat="1" applyFont="1" applyFill="1" applyBorder="1" applyAlignment="1">
      <alignment horizontal="right" vertical="center" wrapText="1"/>
    </xf>
    <xf numFmtId="0" fontId="10" fillId="0" borderId="48" xfId="0" applyFont="1" applyFill="1" applyBorder="1" applyAlignment="1">
      <alignment horizontal="left" vertical="center" wrapText="1"/>
    </xf>
    <xf numFmtId="0" fontId="10" fillId="0" borderId="39"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84" xfId="0" applyFont="1" applyFill="1" applyBorder="1" applyAlignment="1">
      <alignment horizontal="left" vertical="center" wrapText="1"/>
    </xf>
    <xf numFmtId="0" fontId="46" fillId="26" borderId="0" xfId="0" applyFont="1" applyFill="1" applyBorder="1" applyAlignment="1">
      <alignment horizontal="left" vertical="center" wrapText="1"/>
    </xf>
    <xf numFmtId="0" fontId="0" fillId="26" borderId="0" xfId="0" applyFill="1" applyBorder="1" applyAlignment="1">
      <alignment/>
    </xf>
    <xf numFmtId="3" fontId="1" fillId="0" borderId="73" xfId="0" applyNumberFormat="1" applyFont="1" applyFill="1" applyBorder="1" applyAlignment="1">
      <alignment vertical="center" wrapText="1"/>
    </xf>
    <xf numFmtId="3" fontId="1" fillId="0" borderId="39" xfId="0" applyNumberFormat="1" applyFont="1" applyFill="1" applyBorder="1" applyAlignment="1">
      <alignment vertical="center" wrapText="1"/>
    </xf>
    <xf numFmtId="0" fontId="1" fillId="0" borderId="74" xfId="0" applyFont="1" applyFill="1" applyBorder="1" applyAlignment="1">
      <alignment horizontal="right" vertical="center" wrapText="1"/>
    </xf>
    <xf numFmtId="0" fontId="1" fillId="0" borderId="78" xfId="0" applyFont="1" applyFill="1" applyBorder="1" applyAlignment="1">
      <alignment horizontal="center" vertical="center" wrapText="1"/>
    </xf>
    <xf numFmtId="0" fontId="1" fillId="0" borderId="75" xfId="0" applyFont="1" applyFill="1" applyBorder="1" applyAlignment="1">
      <alignment horizontal="center" vertical="center" wrapText="1"/>
    </xf>
    <xf numFmtId="0" fontId="40" fillId="0" borderId="0" xfId="0" applyFont="1" applyBorder="1" applyAlignment="1">
      <alignment horizontal="left" vertical="center" wrapText="1"/>
    </xf>
    <xf numFmtId="0" fontId="40" fillId="0" borderId="0" xfId="0" applyFont="1" applyBorder="1" applyAlignment="1">
      <alignment horizontal="left" vertical="center"/>
    </xf>
    <xf numFmtId="0" fontId="12" fillId="35" borderId="85" xfId="0" applyFont="1" applyFill="1" applyBorder="1"/>
    <xf numFmtId="10" fontId="12" fillId="35" borderId="86" xfId="15" applyNumberFormat="1" applyFont="1" applyFill="1" applyBorder="1"/>
    <xf numFmtId="10" fontId="12" fillId="0" borderId="0" xfId="15" applyNumberFormat="1" applyFont="1" applyBorder="1"/>
    <xf numFmtId="0" fontId="12" fillId="35" borderId="87" xfId="0" applyFont="1" applyFill="1" applyBorder="1"/>
    <xf numFmtId="10" fontId="12" fillId="35" borderId="88" xfId="15" applyNumberFormat="1" applyFont="1" applyFill="1" applyBorder="1"/>
    <xf numFmtId="0" fontId="12" fillId="0" borderId="0" xfId="0" applyFont="1" applyAlignment="1">
      <alignment horizontal="left" vertical="center"/>
    </xf>
    <xf numFmtId="0" fontId="12" fillId="0" borderId="0" xfId="0" applyFont="1" applyFill="1" applyBorder="1" applyAlignment="1">
      <alignment horizontal="left"/>
    </xf>
    <xf numFmtId="0" fontId="12" fillId="0" borderId="0" xfId="0" applyFont="1" applyAlignment="1">
      <alignment horizontal="left" vertical="top"/>
    </xf>
    <xf numFmtId="0" fontId="12" fillId="35" borderId="85" xfId="0" applyFont="1" applyFill="1" applyBorder="1"/>
    <xf numFmtId="10" fontId="12" fillId="35" borderId="86" xfId="15" applyNumberFormat="1" applyFont="1" applyFill="1" applyBorder="1"/>
    <xf numFmtId="0" fontId="12" fillId="0" borderId="0" xfId="0" applyFont="1" applyAlignment="1">
      <alignment horizontal="left"/>
    </xf>
    <xf numFmtId="10" fontId="12" fillId="35" borderId="88" xfId="15" applyNumberFormat="1" applyFont="1" applyFill="1" applyBorder="1"/>
    <xf numFmtId="0" fontId="38" fillId="0" borderId="0" xfId="0" applyFont="1" applyAlignment="1">
      <alignment horizontal="right"/>
    </xf>
    <xf numFmtId="0" fontId="12" fillId="0" borderId="51" xfId="0" applyFont="1" applyBorder="1"/>
    <xf numFmtId="10" fontId="12" fillId="0" borderId="66" xfId="15" applyNumberFormat="1" applyFont="1" applyBorder="1"/>
    <xf numFmtId="0" fontId="0" fillId="0" borderId="0" xfId="0" applyBorder="1" applyAlignment="1">
      <alignment horizontal="left"/>
    </xf>
    <xf numFmtId="0" fontId="12" fillId="0" borderId="23" xfId="0" applyFont="1" applyFill="1" applyBorder="1"/>
    <xf numFmtId="10" fontId="12" fillId="0" borderId="73" xfId="15" applyNumberFormat="1" applyFont="1" applyBorder="1"/>
    <xf numFmtId="0" fontId="38" fillId="0" borderId="0" xfId="0" applyFont="1"/>
    <xf numFmtId="0" fontId="12" fillId="36" borderId="85" xfId="0" applyFont="1" applyFill="1" applyBorder="1"/>
    <xf numFmtId="10" fontId="12" fillId="36" borderId="86" xfId="15" applyNumberFormat="1" applyFont="1" applyFill="1" applyBorder="1"/>
    <xf numFmtId="0" fontId="12" fillId="36" borderId="87" xfId="0" applyFont="1" applyFill="1" applyBorder="1"/>
    <xf numFmtId="10" fontId="12" fillId="36" borderId="88" xfId="15" applyNumberFormat="1" applyFont="1" applyFill="1" applyBorder="1"/>
    <xf numFmtId="0" fontId="12" fillId="0" borderId="0" xfId="0" applyFont="1"/>
    <xf numFmtId="0" fontId="38" fillId="0" borderId="0" xfId="0" applyFont="1"/>
    <xf numFmtId="0" fontId="12" fillId="0" borderId="51" xfId="0" applyFont="1" applyFill="1" applyBorder="1"/>
    <xf numFmtId="10" fontId="12" fillId="0" borderId="66" xfId="15" applyNumberFormat="1" applyFont="1" applyFill="1" applyBorder="1"/>
    <xf numFmtId="0" fontId="12" fillId="0" borderId="51" xfId="0" applyFont="1" applyFill="1" applyBorder="1"/>
    <xf numFmtId="10" fontId="12" fillId="0" borderId="66" xfId="15" applyNumberFormat="1" applyFont="1" applyFill="1" applyBorder="1"/>
    <xf numFmtId="10" fontId="12" fillId="0" borderId="73" xfId="15" applyNumberFormat="1" applyFont="1" applyFill="1" applyBorder="1"/>
    <xf numFmtId="9" fontId="47" fillId="0" borderId="0" xfId="0" applyNumberFormat="1" applyFont="1" applyBorder="1" applyAlignment="1">
      <alignment horizontal="center"/>
    </xf>
    <xf numFmtId="0" fontId="12" fillId="0" borderId="0" xfId="0" applyFont="1" applyBorder="1" applyAlignment="1">
      <alignment horizontal="right" vertical="center"/>
    </xf>
    <xf numFmtId="0" fontId="12" fillId="0" borderId="0" xfId="0" applyFont="1" applyBorder="1" applyAlignment="1">
      <alignment horizontal="left" vertical="center"/>
    </xf>
    <xf numFmtId="0" fontId="12" fillId="0" borderId="0" xfId="0" applyFont="1" applyFill="1" applyAlignment="1">
      <alignment horizontal="center"/>
    </xf>
    <xf numFmtId="0" fontId="12" fillId="0" borderId="0" xfId="0" applyFont="1" applyFill="1" applyBorder="1"/>
    <xf numFmtId="10" fontId="12" fillId="0" borderId="0" xfId="15" applyNumberFormat="1" applyFont="1" applyFill="1" applyBorder="1"/>
    <xf numFmtId="0" fontId="12" fillId="0" borderId="0" xfId="0" applyFont="1" applyFill="1"/>
    <xf numFmtId="0" fontId="38" fillId="0" borderId="0" xfId="0" applyFont="1" applyFill="1"/>
    <xf numFmtId="0" fontId="12" fillId="0" borderId="0" xfId="0" applyFont="1" applyAlignment="1">
      <alignment horizontal="center" vertical="top"/>
    </xf>
    <xf numFmtId="0" fontId="40" fillId="0" borderId="0" xfId="0" applyFont="1" applyFill="1" applyBorder="1" applyAlignment="1">
      <alignment/>
    </xf>
    <xf numFmtId="0" fontId="38" fillId="0" borderId="0" xfId="0" applyFont="1" applyFill="1" applyBorder="1" applyAlignment="1">
      <alignment/>
    </xf>
    <xf numFmtId="0" fontId="12" fillId="0" borderId="0" xfId="0" applyFont="1" applyAlignment="1">
      <alignment horizontal="center"/>
    </xf>
    <xf numFmtId="0" fontId="12" fillId="0" borderId="0" xfId="0" applyFont="1" applyFill="1" applyAlignment="1">
      <alignment horizontal="left" vertical="center"/>
    </xf>
    <xf numFmtId="0" fontId="12" fillId="0" borderId="0" xfId="0" applyFont="1" applyFill="1" applyBorder="1" applyAlignment="1">
      <alignment horizontal="right" vertical="center"/>
    </xf>
    <xf numFmtId="0" fontId="12" fillId="0" borderId="0" xfId="0" applyFont="1" applyFill="1" applyBorder="1" applyAlignment="1">
      <alignment horizontal="left" vertical="center"/>
    </xf>
    <xf numFmtId="0" fontId="12" fillId="0" borderId="0" xfId="0" applyFont="1" applyFill="1" applyBorder="1"/>
    <xf numFmtId="0" fontId="45" fillId="0" borderId="0" xfId="0" applyFont="1" applyAlignment="1">
      <alignment horizontal="right"/>
    </xf>
    <xf numFmtId="0" fontId="12" fillId="0" borderId="0" xfId="0" applyFont="1" applyFill="1" applyAlignment="1">
      <alignment horizontal="left"/>
    </xf>
    <xf numFmtId="0" fontId="38" fillId="0" borderId="0" xfId="0" applyFont="1" applyBorder="1" applyAlignment="1">
      <alignment horizontal="right" vertical="center"/>
    </xf>
    <xf numFmtId="0" fontId="12" fillId="35" borderId="85" xfId="0" applyFont="1" applyFill="1" applyBorder="1" applyAlignment="1">
      <alignment/>
    </xf>
    <xf numFmtId="0" fontId="47" fillId="0" borderId="0" xfId="0" applyFont="1" applyAlignment="1">
      <alignment horizontal="left"/>
    </xf>
    <xf numFmtId="0" fontId="12" fillId="0" borderId="0" xfId="0" applyFont="1" applyBorder="1" applyAlignment="1">
      <alignment horizontal="center"/>
    </xf>
    <xf numFmtId="0" fontId="38" fillId="0" borderId="0" xfId="0" applyFont="1" applyAlignment="1">
      <alignment vertical="top"/>
    </xf>
    <xf numFmtId="0" fontId="45" fillId="0" borderId="0" xfId="0" applyFont="1" applyBorder="1" applyAlignment="1">
      <alignment vertical="center"/>
    </xf>
    <xf numFmtId="0" fontId="12" fillId="0" borderId="0" xfId="0" applyFont="1" applyBorder="1" applyAlignment="1">
      <alignment horizontal="center" vertical="center"/>
    </xf>
    <xf numFmtId="0" fontId="12" fillId="0" borderId="0" xfId="0" applyFont="1" applyBorder="1" applyAlignment="1">
      <alignment horizontal="left"/>
    </xf>
    <xf numFmtId="0" fontId="0" fillId="0" borderId="0" xfId="0" applyFill="1" applyBorder="1" applyAlignment="1">
      <alignment horizontal="left"/>
    </xf>
    <xf numFmtId="0" fontId="38" fillId="0" borderId="0" xfId="0" applyFont="1" applyBorder="1" applyAlignment="1">
      <alignment horizontal="right"/>
    </xf>
    <xf numFmtId="0" fontId="40" fillId="0" borderId="13" xfId="0" applyFont="1" applyBorder="1" applyAlignment="1">
      <alignment vertical="center" wrapText="1"/>
    </xf>
    <xf numFmtId="0" fontId="40" fillId="0" borderId="89" xfId="0" applyFont="1" applyBorder="1" applyAlignment="1">
      <alignment vertical="center" wrapText="1"/>
    </xf>
    <xf numFmtId="0" fontId="8" fillId="0" borderId="0" xfId="0" applyFont="1" applyAlignment="1">
      <alignment horizontal="left"/>
    </xf>
    <xf numFmtId="10" fontId="12" fillId="0" borderId="0" xfId="15" applyNumberFormat="1" applyFont="1" applyFill="1" applyBorder="1"/>
    <xf numFmtId="0" fontId="12" fillId="37" borderId="0" xfId="0" applyFont="1" applyFill="1" applyBorder="1"/>
    <xf numFmtId="10" fontId="12" fillId="37" borderId="0" xfId="15" applyNumberFormat="1" applyFont="1" applyFill="1" applyBorder="1"/>
    <xf numFmtId="10" fontId="12" fillId="0" borderId="73" xfId="15" applyNumberFormat="1" applyFont="1" applyFill="1" applyBorder="1"/>
    <xf numFmtId="0" fontId="0" fillId="0" borderId="0" xfId="0" applyFill="1" applyAlignment="1">
      <alignment wrapText="1"/>
    </xf>
    <xf numFmtId="0" fontId="0" fillId="26" borderId="0" xfId="0" applyFill="1" applyBorder="1" applyAlignment="1">
      <alignment vertical="center" wrapText="1"/>
    </xf>
    <xf numFmtId="10" fontId="8" fillId="0" borderId="25" xfId="15" applyNumberFormat="1" applyFont="1" applyFill="1" applyBorder="1" applyAlignment="1">
      <alignment horizontal="left" vertical="center" wrapText="1"/>
    </xf>
    <xf numFmtId="9" fontId="8" fillId="0" borderId="12" xfId="15" applyFont="1" applyFill="1" applyBorder="1" applyAlignment="1">
      <alignment horizontal="left" vertical="center" wrapText="1"/>
    </xf>
    <xf numFmtId="10" fontId="8" fillId="0" borderId="12" xfId="15" applyNumberFormat="1" applyFont="1" applyFill="1" applyBorder="1" applyAlignment="1">
      <alignment horizontal="left" vertical="center" wrapText="1"/>
    </xf>
    <xf numFmtId="4" fontId="0" fillId="0" borderId="31" xfId="0" applyNumberFormat="1" applyFill="1" applyBorder="1"/>
    <xf numFmtId="4" fontId="0" fillId="0" borderId="30" xfId="0" applyNumberFormat="1" applyFill="1" applyBorder="1"/>
    <xf numFmtId="4" fontId="0" fillId="0" borderId="59" xfId="0" applyNumberFormat="1" applyFill="1" applyBorder="1"/>
    <xf numFmtId="4" fontId="0" fillId="0" borderId="0" xfId="0" applyNumberFormat="1" applyFill="1"/>
    <xf numFmtId="4" fontId="0" fillId="0" borderId="42" xfId="0" applyNumberFormat="1" applyFill="1" applyBorder="1"/>
    <xf numFmtId="4" fontId="1" fillId="0" borderId="31" xfId="0" applyNumberFormat="1" applyFont="1" applyFill="1" applyBorder="1" applyAlignment="1">
      <alignment horizontal="right" vertical="center"/>
    </xf>
    <xf numFmtId="0" fontId="8" fillId="0" borderId="12"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84"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0" fillId="0" borderId="66" xfId="0" applyBorder="1"/>
    <xf numFmtId="2" fontId="0" fillId="0" borderId="0" xfId="0" applyNumberFormat="1"/>
    <xf numFmtId="4" fontId="1" fillId="0" borderId="30" xfId="0" applyNumberFormat="1" applyFont="1" applyFill="1" applyBorder="1" applyAlignment="1">
      <alignment horizontal="right" vertical="center"/>
    </xf>
    <xf numFmtId="4" fontId="15" fillId="0" borderId="30" xfId="0" applyNumberFormat="1" applyFont="1" applyBorder="1" applyAlignment="1">
      <alignment horizontal="right" vertical="center"/>
    </xf>
    <xf numFmtId="4" fontId="15" fillId="0" borderId="30" xfId="0" applyNumberFormat="1" applyFont="1" applyFill="1" applyBorder="1" applyAlignment="1">
      <alignment horizontal="right" vertical="center"/>
    </xf>
    <xf numFmtId="4" fontId="1" fillId="0" borderId="30" xfId="0" applyNumberFormat="1" applyFont="1" applyBorder="1" applyAlignment="1">
      <alignment horizontal="right" vertical="center"/>
    </xf>
    <xf numFmtId="4" fontId="1" fillId="0" borderId="30" xfId="0" applyNumberFormat="1" applyFont="1" applyFill="1" applyBorder="1" applyAlignment="1">
      <alignment horizontal="right" wrapText="1"/>
    </xf>
    <xf numFmtId="4" fontId="1" fillId="0" borderId="30" xfId="0" applyNumberFormat="1" applyFont="1" applyBorder="1" applyAlignment="1">
      <alignment horizontal="right" wrapText="1"/>
    </xf>
    <xf numFmtId="4" fontId="1" fillId="0" borderId="30" xfId="0" applyNumberFormat="1" applyFont="1" applyFill="1" applyBorder="1" applyAlignment="1">
      <alignment horizontal="right" vertical="center" wrapText="1"/>
    </xf>
    <xf numFmtId="4" fontId="1" fillId="0" borderId="30" xfId="0" applyNumberFormat="1" applyFont="1" applyBorder="1" applyAlignment="1">
      <alignment horizontal="right" vertical="center" wrapText="1"/>
    </xf>
    <xf numFmtId="4" fontId="1" fillId="0" borderId="42" xfId="0" applyNumberFormat="1" applyFont="1" applyFill="1" applyBorder="1" applyAlignment="1">
      <alignment horizontal="right" vertical="center" wrapText="1"/>
    </xf>
    <xf numFmtId="4" fontId="1" fillId="0" borderId="42" xfId="0" applyNumberFormat="1" applyFont="1" applyBorder="1" applyAlignment="1">
      <alignment horizontal="right" vertical="center" wrapText="1"/>
    </xf>
    <xf numFmtId="0" fontId="26" fillId="32" borderId="47" xfId="0" applyFont="1" applyFill="1" applyBorder="1" applyAlignment="1">
      <alignment horizontal="center" vertical="center" wrapText="1"/>
    </xf>
    <xf numFmtId="49" fontId="25" fillId="32" borderId="77" xfId="0" applyNumberFormat="1" applyFont="1" applyFill="1" applyBorder="1" applyAlignment="1">
      <alignment horizontal="center" wrapText="1"/>
    </xf>
    <xf numFmtId="49" fontId="25" fillId="32" borderId="46" xfId="0" applyNumberFormat="1" applyFont="1" applyFill="1" applyBorder="1" applyAlignment="1">
      <alignment horizontal="center" wrapText="1"/>
    </xf>
    <xf numFmtId="49" fontId="25" fillId="32" borderId="68" xfId="0" applyNumberFormat="1" applyFont="1" applyFill="1" applyBorder="1" applyAlignment="1">
      <alignment horizontal="center" wrapText="1"/>
    </xf>
    <xf numFmtId="0" fontId="4" fillId="25" borderId="46" xfId="0" applyFont="1" applyFill="1" applyBorder="1" applyAlignment="1">
      <alignment horizontal="left" wrapText="1"/>
    </xf>
    <xf numFmtId="0" fontId="3" fillId="0" borderId="47" xfId="20" applyBorder="1" applyAlignment="1" applyProtection="1">
      <alignment/>
      <protection/>
    </xf>
    <xf numFmtId="0" fontId="3" fillId="0" borderId="64" xfId="20" applyBorder="1" applyAlignment="1" applyProtection="1">
      <alignment/>
      <protection/>
    </xf>
    <xf numFmtId="49" fontId="5" fillId="32" borderId="27" xfId="0" applyNumberFormat="1" applyFont="1" applyFill="1" applyBorder="1" applyAlignment="1">
      <alignment horizontal="left" vertical="center"/>
    </xf>
    <xf numFmtId="49" fontId="5" fillId="32" borderId="26" xfId="0" applyNumberFormat="1" applyFont="1" applyFill="1" applyBorder="1" applyAlignment="1">
      <alignment horizontal="left" vertical="center"/>
    </xf>
    <xf numFmtId="49" fontId="5" fillId="32" borderId="90" xfId="0" applyNumberFormat="1" applyFont="1" applyFill="1" applyBorder="1" applyAlignment="1">
      <alignment horizontal="left" vertical="center"/>
    </xf>
    <xf numFmtId="0" fontId="4" fillId="0" borderId="58" xfId="0" applyFont="1" applyBorder="1" applyAlignment="1">
      <alignment horizontal="center"/>
    </xf>
    <xf numFmtId="0" fontId="4" fillId="0" borderId="61" xfId="0" applyFont="1" applyBorder="1" applyAlignment="1">
      <alignment horizontal="center"/>
    </xf>
    <xf numFmtId="49" fontId="5" fillId="32" borderId="77" xfId="0" applyNumberFormat="1" applyFont="1" applyFill="1" applyBorder="1" applyAlignment="1">
      <alignment horizontal="left" vertical="center"/>
    </xf>
    <xf numFmtId="49" fontId="5" fillId="32" borderId="46" xfId="0" applyNumberFormat="1" applyFont="1" applyFill="1" applyBorder="1" applyAlignment="1">
      <alignment horizontal="left" vertical="center"/>
    </xf>
    <xf numFmtId="49" fontId="5" fillId="32" borderId="68" xfId="0" applyNumberFormat="1" applyFont="1" applyFill="1" applyBorder="1" applyAlignment="1">
      <alignment horizontal="left" vertical="center"/>
    </xf>
    <xf numFmtId="0" fontId="4" fillId="0" borderId="10" xfId="0" applyFont="1" applyBorder="1" applyAlignment="1">
      <alignment horizontal="center"/>
    </xf>
    <xf numFmtId="0" fontId="4" fillId="0" borderId="47" xfId="0" applyFont="1" applyBorder="1" applyAlignment="1">
      <alignment horizontal="center"/>
    </xf>
    <xf numFmtId="0" fontId="4" fillId="0" borderId="68"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3" fillId="0" borderId="0" xfId="20" applyBorder="1" applyAlignment="1" applyProtection="1">
      <alignment/>
      <protection/>
    </xf>
    <xf numFmtId="0" fontId="3" fillId="0" borderId="65" xfId="20" applyBorder="1" applyAlignment="1" applyProtection="1">
      <alignment/>
      <protection/>
    </xf>
    <xf numFmtId="49" fontId="5" fillId="32" borderId="27" xfId="0" applyNumberFormat="1" applyFont="1" applyFill="1" applyBorder="1" applyAlignment="1">
      <alignment horizontal="left" vertical="center" wrapText="1"/>
    </xf>
    <xf numFmtId="49" fontId="5" fillId="32" borderId="26" xfId="0" applyNumberFormat="1" applyFont="1" applyFill="1" applyBorder="1" applyAlignment="1">
      <alignment horizontal="left" vertical="center" wrapText="1"/>
    </xf>
    <xf numFmtId="49" fontId="5" fillId="32" borderId="90" xfId="0" applyNumberFormat="1" applyFont="1" applyFill="1" applyBorder="1" applyAlignment="1">
      <alignment horizontal="left" vertical="center" wrapText="1"/>
    </xf>
    <xf numFmtId="0" fontId="10" fillId="0" borderId="40" xfId="0" applyFont="1" applyFill="1" applyBorder="1" applyAlignment="1">
      <alignment horizontal="center" wrapText="1"/>
    </xf>
    <xf numFmtId="0" fontId="10" fillId="0" borderId="39" xfId="0" applyFont="1" applyFill="1" applyBorder="1" applyAlignment="1">
      <alignment horizontal="center" wrapText="1"/>
    </xf>
    <xf numFmtId="49" fontId="5" fillId="32" borderId="58" xfId="0" applyNumberFormat="1" applyFont="1" applyFill="1" applyBorder="1" applyAlignment="1">
      <alignment horizontal="left" vertical="center" wrapText="1"/>
    </xf>
    <xf numFmtId="49" fontId="5" fillId="32" borderId="61" xfId="0" applyNumberFormat="1" applyFont="1" applyFill="1" applyBorder="1" applyAlignment="1">
      <alignment horizontal="left" vertical="center" wrapText="1"/>
    </xf>
    <xf numFmtId="49" fontId="5" fillId="32" borderId="91" xfId="0" applyNumberFormat="1" applyFont="1" applyFill="1" applyBorder="1" applyAlignment="1">
      <alignment horizontal="left" vertical="center" wrapText="1"/>
    </xf>
    <xf numFmtId="0" fontId="33" fillId="0" borderId="43" xfId="0" applyFont="1" applyFill="1" applyBorder="1" applyAlignment="1">
      <alignment horizontal="center" vertical="center" wrapText="1"/>
    </xf>
    <xf numFmtId="0" fontId="33" fillId="0" borderId="41" xfId="0" applyFont="1" applyFill="1" applyBorder="1" applyAlignment="1">
      <alignment horizontal="center" vertical="center" wrapText="1"/>
    </xf>
    <xf numFmtId="0" fontId="33" fillId="0" borderId="83" xfId="0" applyFont="1" applyFill="1" applyBorder="1" applyAlignment="1">
      <alignment horizontal="center" vertical="center" wrapText="1"/>
    </xf>
    <xf numFmtId="0" fontId="8" fillId="24" borderId="46" xfId="0" applyFont="1" applyFill="1" applyBorder="1" applyAlignment="1">
      <alignment horizontal="center" vertical="center" wrapText="1"/>
    </xf>
    <xf numFmtId="0" fontId="8" fillId="24" borderId="0" xfId="0" applyFont="1" applyFill="1" applyBorder="1" applyAlignment="1">
      <alignment horizontal="center" vertical="center" wrapText="1"/>
    </xf>
    <xf numFmtId="0" fontId="8" fillId="33" borderId="80" xfId="0" applyFont="1" applyFill="1" applyBorder="1" applyAlignment="1">
      <alignment horizontal="left" vertical="center" wrapText="1"/>
    </xf>
    <xf numFmtId="0" fontId="0" fillId="33" borderId="25" xfId="0" applyFill="1" applyBorder="1" applyAlignment="1">
      <alignment/>
    </xf>
    <xf numFmtId="0" fontId="8" fillId="0" borderId="38" xfId="0" applyFont="1" applyFill="1" applyBorder="1" applyAlignment="1">
      <alignment horizontal="left" vertical="center" wrapText="1"/>
    </xf>
    <xf numFmtId="0" fontId="0" fillId="0" borderId="12" xfId="0" applyFill="1" applyBorder="1" applyAlignment="1">
      <alignment vertical="center" wrapText="1"/>
    </xf>
    <xf numFmtId="0" fontId="0" fillId="0" borderId="38" xfId="0" applyFill="1" applyBorder="1" applyAlignment="1">
      <alignment vertical="center" wrapText="1"/>
    </xf>
    <xf numFmtId="0" fontId="8" fillId="0" borderId="40"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82" xfId="0" applyFont="1" applyFill="1" applyBorder="1" applyAlignment="1">
      <alignment horizontal="center" vertical="center" wrapText="1"/>
    </xf>
    <xf numFmtId="0" fontId="33" fillId="0" borderId="43" xfId="0" applyFont="1" applyFill="1" applyBorder="1" applyAlignment="1">
      <alignment horizontal="center" wrapText="1"/>
    </xf>
    <xf numFmtId="0" fontId="33" fillId="0" borderId="41" xfId="0" applyFont="1" applyFill="1" applyBorder="1" applyAlignment="1">
      <alignment horizontal="center" wrapText="1"/>
    </xf>
    <xf numFmtId="0" fontId="33" fillId="0" borderId="83" xfId="0" applyFont="1" applyFill="1" applyBorder="1" applyAlignment="1">
      <alignment horizontal="center" wrapText="1"/>
    </xf>
    <xf numFmtId="0" fontId="8" fillId="33" borderId="80" xfId="0" applyFont="1" applyFill="1" applyBorder="1" applyAlignment="1">
      <alignment horizontal="left" vertical="center" wrapText="1"/>
    </xf>
    <xf numFmtId="0" fontId="4" fillId="33" borderId="25" xfId="0" applyFont="1" applyFill="1" applyBorder="1" applyAlignment="1">
      <alignment/>
    </xf>
    <xf numFmtId="0" fontId="8" fillId="0" borderId="38" xfId="0" applyFont="1" applyFill="1" applyBorder="1" applyAlignment="1">
      <alignment horizontal="left" vertical="center" wrapText="1"/>
    </xf>
    <xf numFmtId="0" fontId="4" fillId="0" borderId="12" xfId="0" applyFont="1" applyFill="1" applyBorder="1" applyAlignment="1">
      <alignment vertical="center" wrapText="1"/>
    </xf>
    <xf numFmtId="0" fontId="4" fillId="0" borderId="38" xfId="0" applyFont="1" applyFill="1" applyBorder="1" applyAlignment="1">
      <alignment vertical="center" wrapText="1"/>
    </xf>
    <xf numFmtId="0" fontId="33" fillId="0" borderId="40" xfId="0" applyFont="1" applyFill="1" applyBorder="1" applyAlignment="1">
      <alignment horizontal="center" wrapText="1"/>
    </xf>
    <xf numFmtId="0" fontId="33" fillId="0" borderId="20" xfId="0" applyFont="1" applyFill="1" applyBorder="1" applyAlignment="1">
      <alignment horizontal="center" wrapText="1"/>
    </xf>
    <xf numFmtId="0" fontId="33" fillId="0" borderId="82" xfId="0" applyFont="1" applyFill="1" applyBorder="1" applyAlignment="1">
      <alignment horizontal="center" wrapText="1"/>
    </xf>
    <xf numFmtId="0" fontId="8" fillId="0" borderId="40"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84" xfId="0" applyFont="1" applyFill="1" applyBorder="1" applyAlignment="1">
      <alignment horizontal="left" vertical="center" wrapText="1"/>
    </xf>
    <xf numFmtId="0" fontId="8" fillId="24" borderId="49" xfId="0" applyFont="1" applyFill="1" applyBorder="1" applyAlignment="1">
      <alignment horizontal="center" vertical="center"/>
    </xf>
    <xf numFmtId="0" fontId="8" fillId="24" borderId="21" xfId="0" applyFont="1" applyFill="1" applyBorder="1" applyAlignment="1">
      <alignment horizontal="center" vertical="center"/>
    </xf>
    <xf numFmtId="0" fontId="8" fillId="24" borderId="18" xfId="0" applyFont="1" applyFill="1" applyBorder="1" applyAlignment="1">
      <alignment horizontal="center" vertical="center"/>
    </xf>
    <xf numFmtId="49" fontId="1" fillId="0" borderId="79" xfId="0" applyNumberFormat="1" applyFont="1" applyFill="1" applyBorder="1" applyAlignment="1">
      <alignment horizontal="left" vertical="center" wrapText="1"/>
    </xf>
    <xf numFmtId="0" fontId="0" fillId="0" borderId="51" xfId="0" applyFill="1" applyBorder="1" applyAlignment="1">
      <alignment horizontal="left" vertical="center" wrapText="1"/>
    </xf>
    <xf numFmtId="0" fontId="0" fillId="0" borderId="36" xfId="0" applyFill="1" applyBorder="1" applyAlignment="1">
      <alignment horizontal="left" vertical="center" wrapText="1"/>
    </xf>
    <xf numFmtId="49" fontId="5" fillId="32" borderId="77" xfId="0" applyNumberFormat="1" applyFont="1" applyFill="1" applyBorder="1" applyAlignment="1">
      <alignment horizontal="left"/>
    </xf>
    <xf numFmtId="49" fontId="5" fillId="32" borderId="46" xfId="0" applyNumberFormat="1" applyFont="1" applyFill="1" applyBorder="1" applyAlignment="1">
      <alignment horizontal="left"/>
    </xf>
    <xf numFmtId="49" fontId="5" fillId="32" borderId="11" xfId="0" applyNumberFormat="1" applyFont="1" applyFill="1" applyBorder="1" applyAlignment="1">
      <alignment horizontal="left"/>
    </xf>
    <xf numFmtId="49" fontId="5" fillId="32" borderId="0" xfId="0" applyNumberFormat="1" applyFont="1" applyFill="1" applyBorder="1" applyAlignment="1">
      <alignment horizontal="left"/>
    </xf>
    <xf numFmtId="0" fontId="4" fillId="0" borderId="64" xfId="0" applyFont="1" applyBorder="1" applyAlignment="1">
      <alignment horizontal="center"/>
    </xf>
    <xf numFmtId="0" fontId="5" fillId="27" borderId="77" xfId="0" applyFont="1" applyFill="1" applyBorder="1" applyAlignment="1">
      <alignment horizontal="center" vertical="center" wrapText="1"/>
    </xf>
    <xf numFmtId="0" fontId="5" fillId="27" borderId="46" xfId="0" applyFont="1" applyFill="1" applyBorder="1" applyAlignment="1">
      <alignment horizontal="center" vertical="center" wrapText="1"/>
    </xf>
    <xf numFmtId="0" fontId="5" fillId="27" borderId="10" xfId="0" applyFont="1" applyFill="1" applyBorder="1" applyAlignment="1">
      <alignment horizontal="center" vertical="center" wrapText="1"/>
    </xf>
    <xf numFmtId="0" fontId="5" fillId="27" borderId="47" xfId="0" applyFont="1" applyFill="1" applyBorder="1" applyAlignment="1">
      <alignment horizontal="center" vertical="center" wrapText="1"/>
    </xf>
    <xf numFmtId="0" fontId="5" fillId="27" borderId="49" xfId="0" applyFont="1" applyFill="1" applyBorder="1" applyAlignment="1">
      <alignment horizontal="center" vertical="center" wrapText="1"/>
    </xf>
    <xf numFmtId="0" fontId="5" fillId="27" borderId="18" xfId="0" applyFont="1" applyFill="1" applyBorder="1" applyAlignment="1">
      <alignment horizontal="center" vertical="center" wrapText="1"/>
    </xf>
    <xf numFmtId="0" fontId="1" fillId="25" borderId="33" xfId="0" applyFont="1" applyFill="1" applyBorder="1" applyAlignment="1">
      <alignment horizontal="left" vertical="center" wrapText="1"/>
    </xf>
    <xf numFmtId="0" fontId="1" fillId="25" borderId="55" xfId="0" applyFont="1" applyFill="1" applyBorder="1" applyAlignment="1">
      <alignment horizontal="left" vertical="center" wrapText="1"/>
    </xf>
    <xf numFmtId="0" fontId="1" fillId="25" borderId="72" xfId="0" applyFont="1" applyFill="1" applyBorder="1" applyAlignment="1">
      <alignment horizontal="left" vertical="center" wrapText="1"/>
    </xf>
    <xf numFmtId="0" fontId="8" fillId="0" borderId="33" xfId="0" applyFont="1" applyFill="1" applyBorder="1" applyAlignment="1">
      <alignment horizontal="left" vertical="center" wrapText="1"/>
    </xf>
    <xf numFmtId="0" fontId="8" fillId="0" borderId="55" xfId="0" applyFont="1" applyFill="1" applyBorder="1" applyAlignment="1">
      <alignment horizontal="left" vertical="center" wrapText="1"/>
    </xf>
    <xf numFmtId="0" fontId="8" fillId="0" borderId="72" xfId="0" applyFont="1" applyFill="1" applyBorder="1" applyAlignment="1">
      <alignment horizontal="left" vertical="center" wrapText="1"/>
    </xf>
    <xf numFmtId="0" fontId="4" fillId="0" borderId="44" xfId="0" applyFont="1" applyFill="1" applyBorder="1" applyAlignment="1">
      <alignment horizontal="center" vertical="center"/>
    </xf>
    <xf numFmtId="0" fontId="0" fillId="0" borderId="62" xfId="0" applyFill="1" applyBorder="1" applyAlignment="1">
      <alignment horizontal="center" vertical="center"/>
    </xf>
    <xf numFmtId="0" fontId="0" fillId="0" borderId="71" xfId="0" applyFill="1" applyBorder="1" applyAlignment="1">
      <alignment horizontal="center" vertical="center"/>
    </xf>
    <xf numFmtId="0" fontId="8" fillId="0" borderId="10" xfId="0" applyFont="1" applyFill="1" applyBorder="1" applyAlignment="1">
      <alignment horizontal="left" vertical="center" wrapText="1"/>
    </xf>
    <xf numFmtId="0" fontId="0" fillId="0" borderId="47" xfId="0" applyFill="1" applyBorder="1" applyAlignment="1">
      <alignment vertical="center"/>
    </xf>
    <xf numFmtId="0" fontId="0" fillId="0" borderId="37" xfId="0" applyFill="1" applyBorder="1" applyAlignment="1">
      <alignment vertical="center"/>
    </xf>
    <xf numFmtId="0" fontId="4" fillId="0" borderId="27"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84" xfId="0" applyFont="1" applyFill="1" applyBorder="1" applyAlignment="1">
      <alignment horizontal="center" vertical="center" wrapText="1"/>
    </xf>
    <xf numFmtId="0" fontId="0" fillId="0" borderId="21" xfId="0" applyBorder="1" applyAlignment="1">
      <alignment horizontal="center" vertical="center"/>
    </xf>
    <xf numFmtId="0" fontId="0" fillId="0" borderId="18" xfId="0" applyBorder="1" applyAlignment="1">
      <alignment horizontal="center" vertical="center"/>
    </xf>
    <xf numFmtId="0" fontId="4" fillId="0" borderId="27" xfId="0" applyFont="1" applyFill="1" applyBorder="1" applyAlignment="1">
      <alignment vertical="center"/>
    </xf>
    <xf numFmtId="0" fontId="0" fillId="0" borderId="26" xfId="0" applyFill="1" applyBorder="1" applyAlignment="1">
      <alignment vertical="center"/>
    </xf>
    <xf numFmtId="0" fontId="1" fillId="0" borderId="13" xfId="0" applyFont="1" applyFill="1" applyBorder="1" applyAlignment="1">
      <alignment horizontal="left" vertical="center" wrapText="1"/>
    </xf>
    <xf numFmtId="0" fontId="0" fillId="0" borderId="23" xfId="0" applyFill="1" applyBorder="1" applyAlignment="1">
      <alignment horizontal="left" vertical="center" wrapText="1"/>
    </xf>
    <xf numFmtId="0" fontId="8" fillId="0" borderId="44" xfId="0" applyFont="1" applyFill="1" applyBorder="1" applyAlignment="1">
      <alignment horizontal="center" vertical="center" wrapText="1"/>
    </xf>
    <xf numFmtId="0" fontId="0" fillId="0" borderId="62" xfId="0" applyFill="1" applyBorder="1" applyAlignment="1">
      <alignment vertical="center" wrapText="1"/>
    </xf>
    <xf numFmtId="0" fontId="0" fillId="0" borderId="71" xfId="0" applyFill="1" applyBorder="1" applyAlignment="1">
      <alignment vertical="center" wrapText="1"/>
    </xf>
    <xf numFmtId="0" fontId="8" fillId="0" borderId="80" xfId="0" applyFont="1" applyFill="1" applyBorder="1" applyAlignment="1">
      <alignment horizontal="center" vertical="center" wrapText="1"/>
    </xf>
    <xf numFmtId="0" fontId="0" fillId="0" borderId="28" xfId="0" applyFill="1" applyBorder="1" applyAlignment="1">
      <alignment vertical="center" wrapText="1"/>
    </xf>
    <xf numFmtId="0" fontId="8" fillId="0" borderId="66" xfId="0" applyFont="1" applyFill="1" applyBorder="1" applyAlignment="1">
      <alignment horizontal="center" vertical="center" wrapText="1"/>
    </xf>
    <xf numFmtId="0" fontId="8" fillId="0" borderId="73" xfId="0" applyFont="1" applyFill="1" applyBorder="1" applyAlignment="1">
      <alignment horizontal="center" vertical="center" wrapText="1"/>
    </xf>
    <xf numFmtId="0" fontId="8" fillId="0" borderId="89"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25" xfId="0" applyFont="1" applyFill="1" applyBorder="1" applyAlignment="1">
      <alignment horizontal="left" vertical="center" wrapText="1"/>
    </xf>
    <xf numFmtId="0" fontId="8" fillId="0" borderId="56" xfId="0" applyFont="1" applyFill="1" applyBorder="1" applyAlignment="1">
      <alignment horizontal="left" vertical="center" wrapText="1"/>
    </xf>
    <xf numFmtId="0" fontId="33" fillId="0" borderId="43" xfId="0" applyFont="1" applyBorder="1" applyAlignment="1">
      <alignment horizontal="center" wrapText="1"/>
    </xf>
    <xf numFmtId="0" fontId="33" fillId="0" borderId="41" xfId="0" applyFont="1" applyBorder="1" applyAlignment="1">
      <alignment horizontal="center" wrapText="1"/>
    </xf>
    <xf numFmtId="0" fontId="33" fillId="0" borderId="83" xfId="0" applyFont="1" applyBorder="1" applyAlignment="1">
      <alignment horizontal="center" wrapText="1"/>
    </xf>
    <xf numFmtId="0" fontId="29" fillId="34" borderId="92" xfId="0" applyFont="1" applyFill="1" applyBorder="1" applyAlignment="1">
      <alignment horizontal="center" vertical="center" wrapText="1"/>
    </xf>
    <xf numFmtId="0" fontId="29" fillId="34" borderId="52" xfId="0" applyFont="1" applyFill="1" applyBorder="1" applyAlignment="1">
      <alignment horizontal="center" vertical="center" wrapText="1"/>
    </xf>
    <xf numFmtId="0" fontId="29" fillId="34" borderId="93"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83" xfId="0" applyFont="1" applyFill="1" applyBorder="1" applyAlignment="1">
      <alignment horizontal="center" vertical="center" wrapText="1"/>
    </xf>
    <xf numFmtId="0" fontId="33" fillId="0" borderId="4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82" xfId="0" applyFont="1" applyFill="1" applyBorder="1" applyAlignment="1">
      <alignment horizontal="center" vertical="center" wrapText="1"/>
    </xf>
    <xf numFmtId="0" fontId="29" fillId="34" borderId="33" xfId="0" applyFont="1" applyFill="1" applyBorder="1" applyAlignment="1">
      <alignment horizontal="center" wrapText="1"/>
    </xf>
    <xf numFmtId="0" fontId="29" fillId="34" borderId="55" xfId="0" applyFont="1" applyFill="1" applyBorder="1" applyAlignment="1">
      <alignment horizontal="center" wrapText="1"/>
    </xf>
    <xf numFmtId="0" fontId="29" fillId="34" borderId="94" xfId="0" applyFont="1" applyFill="1" applyBorder="1" applyAlignment="1">
      <alignment horizontal="center" wrapText="1"/>
    </xf>
    <xf numFmtId="49" fontId="5" fillId="27" borderId="11" xfId="0" applyNumberFormat="1" applyFont="1" applyFill="1" applyBorder="1" applyAlignment="1">
      <alignment horizontal="center" vertical="center"/>
    </xf>
    <xf numFmtId="49" fontId="5" fillId="27" borderId="0" xfId="0" applyNumberFormat="1" applyFont="1" applyFill="1" applyBorder="1" applyAlignment="1">
      <alignment horizontal="center" vertical="center"/>
    </xf>
    <xf numFmtId="49" fontId="5" fillId="27" borderId="10" xfId="0" applyNumberFormat="1" applyFont="1" applyFill="1" applyBorder="1" applyAlignment="1">
      <alignment horizontal="center" vertical="center"/>
    </xf>
    <xf numFmtId="49" fontId="5" fillId="27" borderId="47" xfId="0" applyNumberFormat="1" applyFont="1" applyFill="1" applyBorder="1" applyAlignment="1">
      <alignment horizontal="center" vertical="center"/>
    </xf>
    <xf numFmtId="49" fontId="5" fillId="27" borderId="21" xfId="0" applyNumberFormat="1" applyFont="1" applyFill="1" applyBorder="1" applyAlignment="1">
      <alignment horizontal="center" vertical="center" wrapText="1"/>
    </xf>
    <xf numFmtId="49" fontId="5" fillId="27" borderId="18" xfId="0" applyNumberFormat="1" applyFont="1" applyFill="1" applyBorder="1" applyAlignment="1">
      <alignment horizontal="center" vertical="center" wrapText="1"/>
    </xf>
    <xf numFmtId="49" fontId="5" fillId="0" borderId="11"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65" xfId="0" applyNumberFormat="1" applyFont="1" applyFill="1" applyBorder="1" applyAlignment="1">
      <alignment horizontal="center"/>
    </xf>
    <xf numFmtId="0" fontId="0" fillId="0" borderId="18" xfId="0" applyBorder="1" applyAlignment="1">
      <alignment/>
    </xf>
    <xf numFmtId="0" fontId="0" fillId="0" borderId="26" xfId="0" applyBorder="1" applyAlignment="1">
      <alignment/>
    </xf>
    <xf numFmtId="0" fontId="0" fillId="0" borderId="84" xfId="0" applyBorder="1" applyAlignment="1">
      <alignment/>
    </xf>
    <xf numFmtId="0" fontId="8" fillId="0" borderId="40" xfId="0" applyFont="1" applyFill="1" applyBorder="1" applyAlignment="1">
      <alignment horizontal="left" vertical="center" wrapText="1"/>
    </xf>
    <xf numFmtId="0" fontId="0" fillId="0" borderId="20" xfId="0" applyBorder="1" applyAlignment="1">
      <alignment/>
    </xf>
    <xf numFmtId="0" fontId="0" fillId="0" borderId="39" xfId="0" applyBorder="1" applyAlignment="1">
      <alignment/>
    </xf>
    <xf numFmtId="0" fontId="0" fillId="0" borderId="41" xfId="0" applyFill="1" applyBorder="1" applyAlignment="1">
      <alignment horizontal="center"/>
    </xf>
    <xf numFmtId="0" fontId="1" fillId="0" borderId="32" xfId="0" applyFont="1" applyFill="1" applyBorder="1" applyAlignment="1">
      <alignment horizontal="center" vertical="center" wrapText="1"/>
    </xf>
    <xf numFmtId="0" fontId="0" fillId="0" borderId="32" xfId="0"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1" fillId="25" borderId="79" xfId="0" applyFont="1" applyFill="1" applyBorder="1" applyAlignment="1">
      <alignment horizontal="left" vertical="center" wrapText="1"/>
    </xf>
    <xf numFmtId="0" fontId="0" fillId="0" borderId="46" xfId="0" applyBorder="1" applyAlignment="1">
      <alignment horizontal="left" vertical="center" wrapText="1"/>
    </xf>
    <xf numFmtId="0" fontId="1" fillId="24" borderId="49" xfId="0" applyFont="1" applyFill="1" applyBorder="1" applyAlignment="1">
      <alignment horizontal="center" vertical="center" wrapText="1"/>
    </xf>
    <xf numFmtId="0" fontId="0" fillId="0" borderId="32" xfId="0" applyFill="1" applyBorder="1" applyAlignment="1">
      <alignment horizontal="center" vertical="center" wrapText="1"/>
    </xf>
    <xf numFmtId="0" fontId="0" fillId="0" borderId="33" xfId="0" applyBorder="1" applyAlignment="1">
      <alignment horizontal="center" vertical="center" wrapText="1"/>
    </xf>
    <xf numFmtId="0" fontId="0" fillId="0" borderId="46" xfId="0" applyBorder="1" applyAlignment="1">
      <alignment horizontal="center" vertical="center" wrapText="1"/>
    </xf>
    <xf numFmtId="0" fontId="0" fillId="0" borderId="10" xfId="0" applyBorder="1" applyAlignment="1">
      <alignment horizontal="center" vertical="center" wrapText="1"/>
    </xf>
    <xf numFmtId="0" fontId="0" fillId="0" borderId="47" xfId="0" applyBorder="1" applyAlignment="1">
      <alignment horizontal="center" vertical="center" wrapText="1"/>
    </xf>
    <xf numFmtId="0" fontId="1" fillId="0" borderId="50" xfId="0" applyFont="1" applyFill="1" applyBorder="1" applyAlignment="1">
      <alignment horizontal="center" vertical="center" wrapText="1"/>
    </xf>
    <xf numFmtId="0" fontId="1" fillId="0" borderId="15" xfId="0" applyFont="1" applyFill="1" applyBorder="1" applyAlignment="1">
      <alignment horizontal="center" vertical="center" wrapText="1"/>
    </xf>
    <xf numFmtId="49" fontId="5" fillId="32" borderId="77" xfId="0" applyNumberFormat="1" applyFont="1" applyFill="1" applyBorder="1" applyAlignment="1">
      <alignment horizontal="left" vertical="top"/>
    </xf>
    <xf numFmtId="49" fontId="5" fillId="32" borderId="46" xfId="0" applyNumberFormat="1" applyFont="1" applyFill="1" applyBorder="1" applyAlignment="1">
      <alignment horizontal="left" vertical="top"/>
    </xf>
    <xf numFmtId="0" fontId="1" fillId="26" borderId="50" xfId="0" applyFont="1" applyFill="1" applyBorder="1" applyAlignment="1">
      <alignment horizontal="center" vertical="center" wrapText="1"/>
    </xf>
    <xf numFmtId="0" fontId="1" fillId="26" borderId="15" xfId="0" applyFont="1" applyFill="1" applyBorder="1" applyAlignment="1">
      <alignment horizontal="center" vertical="center" wrapText="1"/>
    </xf>
    <xf numFmtId="0" fontId="5" fillId="27" borderId="24" xfId="0" applyFont="1" applyFill="1" applyBorder="1" applyAlignment="1">
      <alignment horizontal="center" vertical="center" wrapText="1"/>
    </xf>
    <xf numFmtId="0" fontId="5" fillId="27" borderId="17" xfId="0" applyFont="1" applyFill="1" applyBorder="1" applyAlignment="1">
      <alignment horizontal="center" vertical="center" wrapText="1"/>
    </xf>
    <xf numFmtId="0" fontId="5" fillId="27" borderId="11" xfId="0" applyFont="1" applyFill="1" applyBorder="1" applyAlignment="1">
      <alignment horizontal="center" vertical="center" wrapText="1"/>
    </xf>
    <xf numFmtId="0" fontId="5" fillId="27" borderId="0" xfId="0" applyFont="1" applyFill="1" applyBorder="1" applyAlignment="1">
      <alignment horizontal="center" vertical="center" wrapText="1"/>
    </xf>
    <xf numFmtId="0" fontId="1" fillId="25" borderId="36" xfId="0" applyFont="1" applyFill="1" applyBorder="1" applyAlignment="1">
      <alignment horizontal="left" vertical="center" wrapText="1"/>
    </xf>
    <xf numFmtId="0" fontId="0" fillId="0" borderId="47" xfId="0" applyBorder="1" applyAlignment="1">
      <alignment horizontal="left"/>
    </xf>
    <xf numFmtId="0" fontId="0" fillId="0" borderId="37" xfId="0" applyBorder="1" applyAlignment="1">
      <alignment horizontal="left"/>
    </xf>
    <xf numFmtId="0" fontId="1" fillId="0" borderId="70" xfId="0" applyFont="1" applyFill="1" applyBorder="1" applyAlignment="1">
      <alignment horizontal="center" vertical="center" wrapText="1"/>
    </xf>
    <xf numFmtId="0" fontId="1" fillId="0" borderId="7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84" xfId="0" applyFont="1" applyFill="1" applyBorder="1" applyAlignment="1">
      <alignment horizontal="center" vertical="center" wrapText="1"/>
    </xf>
    <xf numFmtId="0" fontId="1" fillId="0" borderId="84" xfId="0" applyFont="1" applyFill="1" applyBorder="1" applyAlignment="1">
      <alignment horizontal="center" vertical="center" wrapText="1"/>
    </xf>
    <xf numFmtId="0" fontId="0" fillId="30" borderId="21" xfId="0" applyFill="1" applyBorder="1" applyAlignment="1">
      <alignment horizontal="center" vertical="center"/>
    </xf>
    <xf numFmtId="0" fontId="0" fillId="30" borderId="18" xfId="0" applyFill="1" applyBorder="1" applyAlignment="1">
      <alignment horizontal="center" vertical="center"/>
    </xf>
    <xf numFmtId="0" fontId="5" fillId="27" borderId="8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7" fillId="0" borderId="0" xfId="0" applyFont="1" applyAlignment="1">
      <alignment vertical="center" wrapText="1"/>
    </xf>
    <xf numFmtId="0" fontId="40" fillId="0" borderId="13" xfId="0" applyFont="1" applyFill="1" applyBorder="1" applyAlignment="1">
      <alignment vertical="center" wrapText="1"/>
    </xf>
    <xf numFmtId="0" fontId="0" fillId="0" borderId="89" xfId="0" applyFill="1" applyBorder="1" applyAlignment="1">
      <alignment/>
    </xf>
    <xf numFmtId="0" fontId="0" fillId="0" borderId="51" xfId="0" applyFill="1" applyBorder="1" applyAlignment="1">
      <alignment/>
    </xf>
    <xf numFmtId="0" fontId="0" fillId="0" borderId="66" xfId="0" applyFill="1" applyBorder="1" applyAlignment="1">
      <alignment/>
    </xf>
    <xf numFmtId="0" fontId="40" fillId="0" borderId="0" xfId="0" applyFont="1" applyFill="1" applyBorder="1" applyAlignment="1">
      <alignment vertical="center" wrapText="1"/>
    </xf>
    <xf numFmtId="0" fontId="40" fillId="35" borderId="95" xfId="0" applyFont="1" applyFill="1" applyBorder="1" applyAlignment="1">
      <alignment horizontal="left" vertical="center" wrapText="1"/>
    </xf>
    <xf numFmtId="0" fontId="40" fillId="35" borderId="96" xfId="0" applyFont="1" applyFill="1" applyBorder="1" applyAlignment="1">
      <alignment horizontal="left" vertical="center" wrapText="1"/>
    </xf>
    <xf numFmtId="0" fontId="40" fillId="35" borderId="95" xfId="0" applyFont="1" applyFill="1" applyBorder="1" applyAlignment="1">
      <alignment vertical="center" wrapText="1"/>
    </xf>
    <xf numFmtId="0" fontId="0" fillId="0" borderId="96" xfId="0" applyBorder="1" applyAlignment="1">
      <alignment/>
    </xf>
    <xf numFmtId="0" fontId="0" fillId="0" borderId="85" xfId="0" applyBorder="1" applyAlignment="1">
      <alignment/>
    </xf>
    <xf numFmtId="0" fontId="0" fillId="0" borderId="86" xfId="0" applyBorder="1" applyAlignment="1">
      <alignment/>
    </xf>
    <xf numFmtId="0" fontId="40" fillId="35" borderId="95" xfId="0" applyFont="1" applyFill="1" applyBorder="1" applyAlignment="1">
      <alignment horizontal="center" vertical="center"/>
    </xf>
    <xf numFmtId="0" fontId="40" fillId="35" borderId="97" xfId="0" applyFont="1" applyFill="1" applyBorder="1" applyAlignment="1">
      <alignment horizontal="center" vertical="center"/>
    </xf>
    <xf numFmtId="0" fontId="40" fillId="35" borderId="96" xfId="0" applyFont="1" applyFill="1" applyBorder="1" applyAlignment="1">
      <alignment horizontal="center" vertical="center"/>
    </xf>
    <xf numFmtId="0" fontId="40" fillId="35" borderId="87" xfId="0" applyFont="1" applyFill="1" applyBorder="1" applyAlignment="1">
      <alignment horizontal="center" vertical="center"/>
    </xf>
    <xf numFmtId="0" fontId="40" fillId="35" borderId="98" xfId="0" applyFont="1" applyFill="1" applyBorder="1" applyAlignment="1">
      <alignment horizontal="center" vertical="center"/>
    </xf>
    <xf numFmtId="0" fontId="40" fillId="35" borderId="88" xfId="0" applyFont="1" applyFill="1" applyBorder="1" applyAlignment="1">
      <alignment horizontal="center" vertical="center"/>
    </xf>
    <xf numFmtId="0" fontId="40" fillId="0" borderId="13" xfId="0" applyFont="1" applyFill="1" applyBorder="1" applyAlignment="1">
      <alignment vertical="center" wrapText="1"/>
    </xf>
    <xf numFmtId="0" fontId="40" fillId="0" borderId="89" xfId="0" applyFont="1" applyFill="1" applyBorder="1" applyAlignment="1">
      <alignment vertical="center" wrapText="1"/>
    </xf>
    <xf numFmtId="0" fontId="40" fillId="0" borderId="13" xfId="0" applyFont="1" applyBorder="1" applyAlignment="1">
      <alignment horizontal="left" vertical="center" wrapText="1"/>
    </xf>
    <xf numFmtId="0" fontId="40" fillId="0" borderId="89" xfId="0" applyFont="1" applyBorder="1" applyAlignment="1">
      <alignment horizontal="left" vertical="center" wrapText="1"/>
    </xf>
    <xf numFmtId="0" fontId="40" fillId="0" borderId="13" xfId="0" applyFont="1" applyBorder="1" applyAlignment="1">
      <alignment vertical="center" wrapText="1"/>
    </xf>
    <xf numFmtId="0" fontId="0" fillId="0" borderId="89" xfId="0" applyBorder="1" applyAlignment="1">
      <alignment vertical="center" wrapText="1"/>
    </xf>
    <xf numFmtId="0" fontId="40" fillId="35" borderId="96" xfId="0" applyFont="1" applyFill="1" applyBorder="1" applyAlignment="1">
      <alignment vertical="center" wrapText="1"/>
    </xf>
    <xf numFmtId="0" fontId="40" fillId="35" borderId="85" xfId="0" applyFont="1" applyFill="1" applyBorder="1" applyAlignment="1">
      <alignment vertical="center" wrapText="1"/>
    </xf>
    <xf numFmtId="0" fontId="40" fillId="35" borderId="86" xfId="0" applyFont="1" applyFill="1" applyBorder="1" applyAlignment="1">
      <alignment vertical="center" wrapText="1"/>
    </xf>
    <xf numFmtId="0" fontId="40" fillId="35" borderId="95" xfId="0" applyFont="1" applyFill="1" applyBorder="1" applyAlignment="1">
      <alignment horizontal="left" vertical="center" wrapText="1"/>
    </xf>
    <xf numFmtId="0" fontId="40" fillId="35" borderId="96" xfId="0" applyFont="1" applyFill="1" applyBorder="1" applyAlignment="1">
      <alignment horizontal="left" vertical="center" wrapText="1"/>
    </xf>
    <xf numFmtId="0" fontId="46" fillId="26" borderId="13" xfId="0" applyFont="1" applyFill="1" applyBorder="1" applyAlignment="1">
      <alignment horizontal="left" vertical="center" wrapText="1"/>
    </xf>
    <xf numFmtId="0" fontId="46" fillId="26" borderId="89" xfId="0" applyFont="1" applyFill="1" applyBorder="1" applyAlignment="1">
      <alignment horizontal="left" vertical="center" wrapText="1"/>
    </xf>
    <xf numFmtId="0" fontId="0" fillId="0" borderId="96" xfId="0" applyBorder="1"/>
    <xf numFmtId="0" fontId="0" fillId="0" borderId="85" xfId="0" applyBorder="1"/>
    <xf numFmtId="0" fontId="0" fillId="0" borderId="86" xfId="0" applyBorder="1"/>
    <xf numFmtId="0" fontId="44" fillId="0" borderId="56" xfId="0" applyFont="1" applyBorder="1" applyAlignment="1">
      <alignment horizontal="center" vertical="center" textRotation="90"/>
    </xf>
    <xf numFmtId="0" fontId="44" fillId="0" borderId="22" xfId="0" applyFont="1" applyBorder="1" applyAlignment="1">
      <alignment horizontal="center" vertical="center" textRotation="90"/>
    </xf>
    <xf numFmtId="0" fontId="44" fillId="0" borderId="15" xfId="0" applyFont="1" applyBorder="1" applyAlignment="1">
      <alignment horizontal="center" vertical="center" textRotation="90"/>
    </xf>
    <xf numFmtId="0" fontId="40" fillId="35" borderId="96" xfId="0" applyFont="1" applyFill="1" applyBorder="1" applyAlignment="1">
      <alignment horizontal="left" vertical="center"/>
    </xf>
    <xf numFmtId="0" fontId="40" fillId="0" borderId="13" xfId="0" applyFont="1" applyFill="1" applyBorder="1" applyAlignment="1">
      <alignment horizontal="left" vertical="center" wrapText="1"/>
    </xf>
    <xf numFmtId="0" fontId="40" fillId="0" borderId="89" xfId="0" applyFont="1" applyFill="1" applyBorder="1" applyAlignment="1">
      <alignment horizontal="left" vertical="center" wrapText="1"/>
    </xf>
    <xf numFmtId="0" fontId="40" fillId="36" borderId="95" xfId="0" applyFont="1" applyFill="1" applyBorder="1" applyAlignment="1">
      <alignment horizontal="left" vertical="center" wrapText="1"/>
    </xf>
    <xf numFmtId="0" fontId="40" fillId="36" borderId="96" xfId="0" applyFont="1" applyFill="1" applyBorder="1" applyAlignment="1">
      <alignment horizontal="left" vertical="center"/>
    </xf>
    <xf numFmtId="0" fontId="42" fillId="35" borderId="99" xfId="0" applyFont="1" applyFill="1" applyBorder="1" applyAlignment="1">
      <alignment horizontal="center" vertical="center" textRotation="90"/>
    </xf>
    <xf numFmtId="0" fontId="43" fillId="0" borderId="100" xfId="0" applyFont="1" applyBorder="1" applyAlignment="1">
      <alignment/>
    </xf>
    <xf numFmtId="0" fontId="43" fillId="0" borderId="101" xfId="0" applyFont="1" applyBorder="1" applyAlignment="1">
      <alignment/>
    </xf>
    <xf numFmtId="0" fontId="0" fillId="0" borderId="96" xfId="0" applyBorder="1" applyAlignment="1">
      <alignment wrapText="1"/>
    </xf>
    <xf numFmtId="0" fontId="40" fillId="0" borderId="13" xfId="0" applyFont="1" applyBorder="1" applyAlignment="1">
      <alignment horizontal="left" vertical="center" wrapText="1"/>
    </xf>
    <xf numFmtId="0" fontId="0" fillId="0" borderId="89" xfId="0" applyBorder="1" applyAlignment="1">
      <alignment horizontal="left" vertical="center"/>
    </xf>
    <xf numFmtId="0" fontId="4" fillId="0" borderId="38"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75"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78" xfId="0" applyFont="1" applyFill="1" applyBorder="1" applyAlignment="1">
      <alignment horizontal="left" vertical="center" wrapText="1"/>
    </xf>
    <xf numFmtId="0" fontId="4" fillId="0" borderId="76" xfId="0" applyFont="1" applyFill="1" applyBorder="1" applyAlignment="1">
      <alignment horizontal="left" wrapText="1"/>
    </xf>
    <xf numFmtId="0" fontId="4" fillId="0" borderId="15" xfId="0" applyFont="1" applyFill="1" applyBorder="1" applyAlignment="1">
      <alignment horizontal="left" wrapText="1"/>
    </xf>
    <xf numFmtId="0" fontId="4" fillId="0" borderId="63" xfId="0" applyFont="1" applyFill="1" applyBorder="1" applyAlignment="1">
      <alignment horizontal="left" wrapText="1"/>
    </xf>
    <xf numFmtId="0" fontId="5" fillId="27" borderId="69" xfId="0" applyFont="1" applyFill="1" applyBorder="1" applyAlignment="1">
      <alignment horizontal="center" vertical="center" wrapText="1"/>
    </xf>
    <xf numFmtId="0" fontId="5" fillId="27" borderId="66"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72" xfId="0" applyFont="1" applyFill="1" applyBorder="1" applyAlignment="1">
      <alignment horizontal="center" vertical="center" wrapText="1"/>
    </xf>
    <xf numFmtId="0" fontId="5" fillId="27" borderId="78" xfId="0" applyFont="1" applyFill="1" applyBorder="1" applyAlignment="1">
      <alignment horizontal="center" vertical="center" wrapText="1"/>
    </xf>
    <xf numFmtId="0" fontId="1" fillId="25" borderId="77" xfId="0" applyFont="1" applyFill="1" applyBorder="1" applyAlignment="1">
      <alignment horizontal="left" vertical="center" wrapText="1"/>
    </xf>
    <xf numFmtId="0" fontId="0" fillId="0" borderId="69" xfId="0" applyBorder="1" applyAlignment="1">
      <alignment horizontal="left" vertical="center" wrapText="1"/>
    </xf>
    <xf numFmtId="0" fontId="4" fillId="0" borderId="44" xfId="0" applyFont="1" applyBorder="1" applyAlignment="1">
      <alignment horizontal="center" vertical="center" wrapText="1"/>
    </xf>
    <xf numFmtId="0" fontId="4" fillId="0" borderId="62" xfId="0" applyFont="1" applyBorder="1" applyAlignment="1">
      <alignment horizontal="center" vertical="center" wrapText="1"/>
    </xf>
    <xf numFmtId="0" fontId="1" fillId="25" borderId="57" xfId="0" applyFont="1" applyFill="1" applyBorder="1" applyAlignment="1">
      <alignment horizontal="left" vertical="center" wrapText="1"/>
    </xf>
    <xf numFmtId="0" fontId="0" fillId="0" borderId="54" xfId="0" applyBorder="1" applyAlignment="1">
      <alignment horizontal="left" vertical="center" wrapText="1"/>
    </xf>
    <xf numFmtId="0" fontId="0" fillId="0" borderId="68" xfId="0" applyBorder="1" applyAlignment="1">
      <alignment horizontal="center" vertical="center" wrapText="1"/>
    </xf>
    <xf numFmtId="0" fontId="5" fillId="27" borderId="43" xfId="0" applyFont="1" applyFill="1" applyBorder="1" applyAlignment="1">
      <alignment horizontal="center" vertical="center" wrapText="1"/>
    </xf>
    <xf numFmtId="0" fontId="5" fillId="27" borderId="41" xfId="0" applyFont="1" applyFill="1" applyBorder="1" applyAlignment="1">
      <alignment horizontal="center" vertical="center" wrapText="1"/>
    </xf>
    <xf numFmtId="0" fontId="0" fillId="0" borderId="41" xfId="0" applyBorder="1" applyAlignment="1">
      <alignment horizontal="center" vertical="center" wrapText="1"/>
    </xf>
    <xf numFmtId="0" fontId="0" fillId="0" borderId="83" xfId="0" applyBorder="1" applyAlignment="1">
      <alignment horizontal="center" vertical="center" wrapText="1"/>
    </xf>
    <xf numFmtId="0" fontId="8" fillId="0" borderId="38" xfId="0" applyFont="1" applyFill="1" applyBorder="1" applyAlignment="1">
      <alignment horizontal="center" vertical="center" wrapText="1"/>
    </xf>
    <xf numFmtId="0" fontId="8" fillId="0" borderId="75" xfId="0" applyFont="1" applyFill="1" applyBorder="1" applyAlignment="1">
      <alignment horizontal="center" vertical="center" wrapText="1"/>
    </xf>
    <xf numFmtId="0" fontId="0" fillId="0" borderId="55" xfId="0" applyBorder="1" applyAlignment="1">
      <alignment horizontal="left" vertical="center" wrapText="1"/>
    </xf>
    <xf numFmtId="0" fontId="0" fillId="0" borderId="72" xfId="0" applyBorder="1" applyAlignment="1">
      <alignment horizontal="left" vertical="center" wrapText="1"/>
    </xf>
    <xf numFmtId="0" fontId="8" fillId="0" borderId="25"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1" fillId="0" borderId="77"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5" fillId="38" borderId="68" xfId="0" applyFont="1" applyFill="1" applyBorder="1" applyAlignment="1">
      <alignment horizontal="left" vertical="center" wrapText="1"/>
    </xf>
    <xf numFmtId="0" fontId="5" fillId="38" borderId="64" xfId="0" applyFont="1" applyFill="1" applyBorder="1" applyAlignment="1">
      <alignment horizontal="left" vertical="center" wrapText="1"/>
    </xf>
    <xf numFmtId="0" fontId="1" fillId="30" borderId="44" xfId="0" applyFont="1" applyFill="1" applyBorder="1" applyAlignment="1">
      <alignment horizontal="center" vertical="center"/>
    </xf>
    <xf numFmtId="0" fontId="1" fillId="30" borderId="62" xfId="0" applyFont="1" applyFill="1" applyBorder="1" applyAlignment="1">
      <alignment horizontal="center" vertical="center"/>
    </xf>
    <xf numFmtId="0" fontId="1" fillId="30" borderId="71" xfId="0" applyFont="1" applyFill="1" applyBorder="1" applyAlignment="1">
      <alignment horizontal="center" vertical="center"/>
    </xf>
    <xf numFmtId="0" fontId="1" fillId="0" borderId="43" xfId="0" applyFont="1" applyFill="1" applyBorder="1" applyAlignment="1">
      <alignment horizontal="center" vertical="center" wrapText="1"/>
    </xf>
    <xf numFmtId="0" fontId="1" fillId="0" borderId="83"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1" fillId="0" borderId="71"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90" xfId="0" applyFont="1" applyFill="1" applyBorder="1" applyAlignment="1">
      <alignment horizontal="center" vertical="center" wrapText="1"/>
    </xf>
    <xf numFmtId="49" fontId="8" fillId="0" borderId="27" xfId="0" applyNumberFormat="1" applyFont="1" applyFill="1" applyBorder="1" applyAlignment="1">
      <alignment horizontal="center" vertical="center" wrapText="1"/>
    </xf>
    <xf numFmtId="49" fontId="8" fillId="0" borderId="90" xfId="0" applyNumberFormat="1" applyFont="1" applyFill="1" applyBorder="1" applyAlignment="1">
      <alignment horizontal="center" vertical="center" wrapText="1"/>
    </xf>
    <xf numFmtId="0" fontId="4" fillId="0" borderId="27" xfId="0" applyFont="1" applyBorder="1" applyAlignment="1">
      <alignment horizontal="center" vertical="center"/>
    </xf>
    <xf numFmtId="0" fontId="4" fillId="0" borderId="90" xfId="0" applyFont="1" applyBorder="1" applyAlignment="1">
      <alignment horizontal="center" vertical="center"/>
    </xf>
    <xf numFmtId="0" fontId="4" fillId="0" borderId="11" xfId="0" applyFont="1" applyBorder="1" applyAlignment="1">
      <alignment horizontal="center"/>
    </xf>
    <xf numFmtId="0" fontId="4" fillId="0" borderId="0" xfId="0" applyFont="1" applyBorder="1" applyAlignment="1">
      <alignment horizontal="center"/>
    </xf>
    <xf numFmtId="0" fontId="1" fillId="0" borderId="50"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4" fillId="0" borderId="26" xfId="0" applyFont="1" applyBorder="1" applyAlignment="1">
      <alignment horizontal="center" vertical="center"/>
    </xf>
    <xf numFmtId="0" fontId="1" fillId="0" borderId="48" xfId="0" applyFont="1" applyFill="1" applyBorder="1" applyAlignment="1">
      <alignment horizontal="center" vertical="center" wrapText="1"/>
    </xf>
    <xf numFmtId="0" fontId="1" fillId="0" borderId="78" xfId="0" applyFont="1" applyFill="1" applyBorder="1" applyAlignment="1">
      <alignment horizontal="center" vertical="center" wrapText="1"/>
    </xf>
    <xf numFmtId="49" fontId="1" fillId="0" borderId="43" xfId="0" applyNumberFormat="1" applyFont="1" applyFill="1" applyBorder="1" applyAlignment="1">
      <alignment horizontal="center" vertical="center" wrapText="1"/>
    </xf>
    <xf numFmtId="49" fontId="1" fillId="0" borderId="83" xfId="0" applyNumberFormat="1" applyFont="1" applyFill="1" applyBorder="1" applyAlignment="1">
      <alignment horizontal="center" vertical="center" wrapText="1"/>
    </xf>
    <xf numFmtId="0" fontId="1" fillId="30" borderId="68" xfId="0" applyFont="1" applyFill="1" applyBorder="1" applyAlignment="1">
      <alignment horizontal="center" vertical="center"/>
    </xf>
    <xf numFmtId="0" fontId="1" fillId="30" borderId="65" xfId="0" applyFont="1" applyFill="1" applyBorder="1" applyAlignment="1">
      <alignment horizontal="center" vertical="center"/>
    </xf>
    <xf numFmtId="0" fontId="2" fillId="30" borderId="65" xfId="0" applyFont="1" applyFill="1" applyBorder="1" applyAlignment="1">
      <alignment horizontal="center" vertical="center"/>
    </xf>
    <xf numFmtId="0" fontId="2" fillId="30" borderId="64" xfId="0" applyFont="1" applyFill="1" applyBorder="1" applyAlignment="1">
      <alignment horizontal="center" vertical="center"/>
    </xf>
    <xf numFmtId="0" fontId="4" fillId="25" borderId="57" xfId="0" applyFont="1" applyFill="1" applyBorder="1" applyAlignment="1">
      <alignment horizontal="center" vertical="center" wrapText="1"/>
    </xf>
    <xf numFmtId="0" fontId="4" fillId="25" borderId="72" xfId="0" applyFont="1" applyFill="1" applyBorder="1" applyAlignment="1">
      <alignment horizontal="center" vertical="center" wrapText="1"/>
    </xf>
    <xf numFmtId="0" fontId="1" fillId="0" borderId="40" xfId="24" applyFont="1" applyFill="1" applyBorder="1" applyAlignment="1">
      <alignment horizontal="left" vertical="center" wrapText="1"/>
      <protection/>
    </xf>
    <xf numFmtId="0" fontId="1" fillId="0" borderId="20" xfId="24" applyFont="1" applyFill="1" applyBorder="1" applyAlignment="1">
      <alignment horizontal="left" vertical="center" wrapText="1"/>
      <protection/>
    </xf>
    <xf numFmtId="0" fontId="1" fillId="0" borderId="82" xfId="24" applyFont="1" applyFill="1" applyBorder="1" applyAlignment="1">
      <alignment horizontal="left" vertical="center" wrapText="1"/>
      <protection/>
    </xf>
    <xf numFmtId="0" fontId="1" fillId="0" borderId="43" xfId="24" applyFont="1" applyFill="1" applyBorder="1" applyAlignment="1">
      <alignment horizontal="left" vertical="center" wrapText="1"/>
      <protection/>
    </xf>
    <xf numFmtId="0" fontId="1" fillId="0" borderId="41" xfId="24" applyFont="1" applyFill="1" applyBorder="1" applyAlignment="1">
      <alignment horizontal="left" vertical="center" wrapText="1"/>
      <protection/>
    </xf>
    <xf numFmtId="0" fontId="1" fillId="0" borderId="83" xfId="24" applyFont="1" applyFill="1" applyBorder="1" applyAlignment="1">
      <alignment horizontal="left" vertical="center" wrapText="1"/>
      <protection/>
    </xf>
    <xf numFmtId="0" fontId="1" fillId="0" borderId="27" xfId="24" applyFont="1" applyFill="1" applyBorder="1" applyAlignment="1">
      <alignment horizontal="left" vertical="center" wrapText="1"/>
      <protection/>
    </xf>
    <xf numFmtId="0" fontId="1" fillId="0" borderId="26" xfId="24" applyFont="1" applyFill="1" applyBorder="1" applyAlignment="1">
      <alignment horizontal="left" vertical="center" wrapText="1"/>
      <protection/>
    </xf>
    <xf numFmtId="0" fontId="1" fillId="0" borderId="90" xfId="24" applyFont="1" applyFill="1" applyBorder="1" applyAlignment="1">
      <alignment horizontal="left" vertical="center" wrapText="1"/>
      <protection/>
    </xf>
    <xf numFmtId="0" fontId="1" fillId="0" borderId="38" xfId="24" applyFont="1" applyFill="1" applyBorder="1" applyAlignment="1">
      <alignment horizontal="left" vertical="center" wrapText="1"/>
      <protection/>
    </xf>
    <xf numFmtId="0" fontId="1" fillId="0" borderId="12" xfId="24" applyFont="1" applyFill="1" applyBorder="1" applyAlignment="1">
      <alignment horizontal="left" vertical="center" wrapText="1"/>
      <protection/>
    </xf>
    <xf numFmtId="0" fontId="1" fillId="0" borderId="19" xfId="24" applyFont="1" applyFill="1" applyBorder="1" applyAlignment="1">
      <alignment horizontal="left" vertical="center" wrapText="1"/>
      <protection/>
    </xf>
    <xf numFmtId="0" fontId="1" fillId="0" borderId="80" xfId="24" applyFont="1" applyFill="1" applyBorder="1" applyAlignment="1">
      <alignment horizontal="left" vertical="center" wrapText="1"/>
      <protection/>
    </xf>
    <xf numFmtId="0" fontId="1" fillId="0" borderId="25" xfId="24" applyFont="1" applyFill="1" applyBorder="1" applyAlignment="1">
      <alignment horizontal="left" vertical="center" wrapText="1"/>
      <protection/>
    </xf>
    <xf numFmtId="0" fontId="1" fillId="0" borderId="14" xfId="24" applyFont="1" applyFill="1" applyBorder="1" applyAlignment="1">
      <alignment horizontal="left" vertical="center" wrapText="1"/>
      <protection/>
    </xf>
    <xf numFmtId="0" fontId="1" fillId="0" borderId="28" xfId="24" applyFont="1" applyFill="1" applyBorder="1" applyAlignment="1">
      <alignment horizontal="left" vertical="center" wrapText="1"/>
      <protection/>
    </xf>
    <xf numFmtId="0" fontId="1" fillId="0" borderId="56" xfId="24" applyFont="1" applyFill="1" applyBorder="1" applyAlignment="1">
      <alignment horizontal="left" vertical="center" wrapText="1"/>
      <protection/>
    </xf>
    <xf numFmtId="0" fontId="1" fillId="0" borderId="13" xfId="24" applyFont="1" applyFill="1" applyBorder="1" applyAlignment="1">
      <alignment horizontal="left" vertical="center" wrapText="1"/>
      <protection/>
    </xf>
    <xf numFmtId="14" fontId="1" fillId="25" borderId="57" xfId="0" applyNumberFormat="1" applyFont="1" applyFill="1" applyBorder="1" applyAlignment="1">
      <alignment horizontal="left" vertical="center" wrapText="1"/>
    </xf>
    <xf numFmtId="0" fontId="1" fillId="25" borderId="10" xfId="0" applyFont="1" applyFill="1" applyBorder="1" applyAlignment="1">
      <alignment horizontal="left" vertical="center" wrapText="1"/>
    </xf>
    <xf numFmtId="0" fontId="1" fillId="25" borderId="47" xfId="0" applyFont="1" applyFill="1" applyBorder="1" applyAlignment="1">
      <alignment horizontal="left" vertical="center" wrapText="1"/>
    </xf>
    <xf numFmtId="0" fontId="1" fillId="25" borderId="37" xfId="0" applyFont="1" applyFill="1" applyBorder="1" applyAlignment="1">
      <alignment horizontal="left" vertical="center" wrapText="1"/>
    </xf>
    <xf numFmtId="0" fontId="3" fillId="32" borderId="46" xfId="20" applyFont="1" applyFill="1" applyBorder="1" applyAlignment="1" applyProtection="1">
      <alignment horizontal="left" vertical="top" wrapText="1"/>
      <protection/>
    </xf>
    <xf numFmtId="0" fontId="3" fillId="32" borderId="68" xfId="20" applyFont="1" applyFill="1" applyBorder="1" applyAlignment="1" applyProtection="1">
      <alignment horizontal="left" vertical="top" wrapText="1"/>
      <protection/>
    </xf>
    <xf numFmtId="0" fontId="4" fillId="0" borderId="65" xfId="0" applyFont="1" applyBorder="1" applyAlignment="1">
      <alignment horizontal="center"/>
    </xf>
    <xf numFmtId="4" fontId="1" fillId="0" borderId="77" xfId="0" applyNumberFormat="1" applyFont="1" applyFill="1" applyBorder="1" applyAlignment="1">
      <alignment horizontal="center" vertical="center" wrapText="1"/>
    </xf>
    <xf numFmtId="4" fontId="1" fillId="0" borderId="46" xfId="0" applyNumberFormat="1" applyFont="1" applyFill="1" applyBorder="1" applyAlignment="1">
      <alignment horizontal="center" vertical="center" wrapText="1"/>
    </xf>
    <xf numFmtId="4" fontId="1" fillId="0" borderId="68"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8" fillId="24" borderId="49" xfId="0" applyFont="1" applyFill="1" applyBorder="1" applyAlignment="1">
      <alignment horizontal="center" vertical="center" wrapText="1"/>
    </xf>
    <xf numFmtId="0" fontId="8" fillId="24" borderId="21" xfId="0" applyFont="1" applyFill="1" applyBorder="1" applyAlignment="1">
      <alignment horizontal="center" vertical="center" wrapText="1"/>
    </xf>
    <xf numFmtId="0" fontId="8" fillId="24" borderId="18" xfId="0" applyFont="1" applyFill="1" applyBorder="1" applyAlignment="1">
      <alignment horizontal="center" vertical="center" wrapText="1"/>
    </xf>
    <xf numFmtId="0" fontId="1" fillId="0" borderId="33" xfId="24" applyNumberFormat="1" applyFont="1" applyFill="1" applyBorder="1" applyAlignment="1" applyProtection="1">
      <alignment horizontal="center" vertical="center"/>
      <protection/>
    </xf>
    <xf numFmtId="0" fontId="1" fillId="0" borderId="55" xfId="24" applyNumberFormat="1" applyFont="1" applyFill="1" applyBorder="1" applyAlignment="1" applyProtection="1">
      <alignment horizontal="center" vertical="center"/>
      <protection/>
    </xf>
    <xf numFmtId="0" fontId="1" fillId="0" borderId="54" xfId="24" applyNumberFormat="1" applyFont="1" applyFill="1" applyBorder="1" applyAlignment="1" applyProtection="1">
      <alignment horizontal="center" vertical="center"/>
      <protection/>
    </xf>
    <xf numFmtId="0" fontId="1" fillId="0" borderId="75" xfId="0" applyFont="1" applyFill="1" applyBorder="1" applyAlignment="1">
      <alignment horizontal="left" vertical="top" wrapText="1"/>
    </xf>
    <xf numFmtId="0" fontId="1" fillId="0" borderId="48" xfId="0" applyFont="1" applyFill="1" applyBorder="1" applyAlignment="1">
      <alignment horizontal="left" vertical="top" wrapText="1"/>
    </xf>
    <xf numFmtId="0" fontId="1" fillId="0" borderId="53" xfId="0" applyFont="1" applyFill="1" applyBorder="1" applyAlignment="1">
      <alignment horizontal="left" vertical="top" wrapText="1"/>
    </xf>
    <xf numFmtId="0" fontId="1" fillId="0" borderId="38"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19" xfId="0" applyFont="1" applyFill="1" applyBorder="1" applyAlignment="1">
      <alignment horizontal="left" vertical="top" wrapText="1"/>
    </xf>
    <xf numFmtId="0" fontId="1" fillId="0" borderId="80" xfId="0" applyFont="1" applyFill="1" applyBorder="1" applyAlignment="1">
      <alignment horizontal="left" vertical="top" wrapText="1"/>
    </xf>
    <xf numFmtId="0" fontId="1" fillId="0" borderId="25" xfId="0" applyFont="1" applyFill="1" applyBorder="1" applyAlignment="1">
      <alignment horizontal="left" vertical="top" wrapText="1"/>
    </xf>
    <xf numFmtId="0" fontId="1" fillId="0" borderId="14" xfId="0" applyFont="1" applyFill="1" applyBorder="1" applyAlignment="1">
      <alignment horizontal="left" vertical="top" wrapText="1"/>
    </xf>
    <xf numFmtId="0" fontId="3" fillId="32" borderId="0" xfId="20" applyFont="1" applyFill="1" applyBorder="1" applyAlignment="1" applyProtection="1">
      <alignment horizontal="left" vertical="top" wrapText="1"/>
      <protection/>
    </xf>
    <xf numFmtId="0" fontId="3" fillId="32" borderId="65" xfId="20" applyFont="1" applyFill="1" applyBorder="1" applyAlignment="1" applyProtection="1">
      <alignment horizontal="left" vertical="top" wrapText="1"/>
      <protection/>
    </xf>
    <xf numFmtId="0" fontId="4" fillId="0" borderId="10" xfId="0" applyFont="1" applyBorder="1" applyAlignment="1">
      <alignment horizontal="left"/>
    </xf>
    <xf numFmtId="0" fontId="4" fillId="0" borderId="47" xfId="0" applyFont="1" applyBorder="1" applyAlignment="1">
      <alignment horizontal="left"/>
    </xf>
    <xf numFmtId="0" fontId="4" fillId="0" borderId="64" xfId="0" applyFont="1" applyBorder="1" applyAlignment="1">
      <alignment horizontal="left"/>
    </xf>
    <xf numFmtId="0" fontId="8" fillId="0" borderId="80"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24" borderId="24" xfId="0" applyFont="1" applyFill="1" applyBorder="1" applyAlignment="1">
      <alignment horizontal="center" vertical="center"/>
    </xf>
    <xf numFmtId="0" fontId="8" fillId="24" borderId="17" xfId="0" applyFont="1" applyFill="1" applyBorder="1" applyAlignment="1">
      <alignment horizontal="center" vertical="center"/>
    </xf>
    <xf numFmtId="0" fontId="8" fillId="24" borderId="78" xfId="0" applyFont="1" applyFill="1" applyBorder="1" applyAlignment="1">
      <alignment horizontal="center" vertical="center"/>
    </xf>
    <xf numFmtId="0" fontId="8" fillId="0" borderId="12" xfId="0" applyFont="1" applyFill="1" applyBorder="1" applyAlignment="1">
      <alignment horizontal="left" vertical="center" wrapText="1"/>
    </xf>
    <xf numFmtId="0" fontId="8" fillId="0" borderId="75" xfId="0" applyFont="1" applyFill="1" applyBorder="1" applyAlignment="1">
      <alignment horizontal="left" vertical="center" wrapText="1"/>
    </xf>
    <xf numFmtId="0" fontId="8" fillId="0" borderId="48" xfId="0" applyFont="1" applyFill="1" applyBorder="1" applyAlignment="1">
      <alignment horizontal="left" vertical="center" wrapText="1"/>
    </xf>
    <xf numFmtId="0" fontId="8" fillId="0" borderId="80"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11" fillId="0" borderId="40" xfId="0" applyFont="1" applyBorder="1" applyAlignment="1">
      <alignment horizontal="left" vertical="center" wrapText="1"/>
    </xf>
    <xf numFmtId="0" fontId="11" fillId="0" borderId="20" xfId="0" applyFont="1" applyBorder="1" applyAlignment="1">
      <alignment horizontal="left" vertical="center" wrapText="1"/>
    </xf>
    <xf numFmtId="0" fontId="11" fillId="0" borderId="39" xfId="0" applyFont="1" applyBorder="1" applyAlignment="1">
      <alignment horizontal="left" vertical="center" wrapText="1"/>
    </xf>
    <xf numFmtId="0" fontId="8" fillId="0" borderId="76"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75"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33" borderId="80" xfId="0" applyFont="1" applyFill="1" applyBorder="1" applyAlignment="1">
      <alignment horizontal="center" vertical="center" wrapText="1"/>
    </xf>
    <xf numFmtId="0" fontId="8" fillId="33" borderId="25"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37" fillId="34" borderId="27" xfId="0" applyFont="1" applyFill="1" applyBorder="1" applyAlignment="1">
      <alignment horizontal="center" vertical="center" wrapText="1"/>
    </xf>
    <xf numFmtId="0" fontId="37" fillId="34" borderId="26" xfId="0" applyFont="1" applyFill="1" applyBorder="1" applyAlignment="1">
      <alignment horizontal="center" vertical="center" wrapText="1"/>
    </xf>
    <xf numFmtId="0" fontId="37" fillId="34" borderId="102" xfId="0" applyFont="1" applyFill="1" applyBorder="1" applyAlignment="1">
      <alignment horizontal="center" vertical="center" wrapText="1"/>
    </xf>
    <xf numFmtId="0" fontId="11" fillId="0" borderId="92" xfId="0" applyFont="1" applyBorder="1" applyAlignment="1">
      <alignment horizontal="left" vertical="center" wrapText="1"/>
    </xf>
    <xf numFmtId="0" fontId="11" fillId="0" borderId="89" xfId="0" applyFont="1" applyBorder="1" applyAlignment="1">
      <alignment horizontal="left" vertical="center" wrapText="1"/>
    </xf>
    <xf numFmtId="0" fontId="11" fillId="0" borderId="11" xfId="0" applyFont="1" applyBorder="1" applyAlignment="1">
      <alignment horizontal="left" vertical="center" wrapText="1"/>
    </xf>
    <xf numFmtId="0" fontId="11" fillId="0" borderId="66" xfId="0" applyFont="1" applyBorder="1" applyAlignment="1">
      <alignment horizontal="left" vertical="center" wrapText="1"/>
    </xf>
    <xf numFmtId="0" fontId="11" fillId="0" borderId="58" xfId="0" applyFont="1" applyBorder="1" applyAlignment="1">
      <alignment horizontal="left" vertical="center" wrapText="1"/>
    </xf>
    <xf numFmtId="0" fontId="11" fillId="0" borderId="73" xfId="0" applyFont="1" applyBorder="1" applyAlignment="1">
      <alignment horizontal="left" vertical="center" wrapText="1"/>
    </xf>
    <xf numFmtId="0" fontId="11" fillId="0" borderId="40"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84" xfId="0" applyFont="1" applyBorder="1" applyAlignment="1">
      <alignment horizontal="center" vertical="center" wrapText="1"/>
    </xf>
    <xf numFmtId="0" fontId="11" fillId="0" borderId="40" xfId="0" applyFont="1" applyBorder="1" applyAlignment="1">
      <alignment horizontal="left" vertical="center" wrapText="1"/>
    </xf>
    <xf numFmtId="0" fontId="11" fillId="0" borderId="20" xfId="0" applyFont="1" applyBorder="1" applyAlignment="1">
      <alignment horizontal="left" vertical="center" wrapText="1"/>
    </xf>
    <xf numFmtId="0" fontId="11" fillId="0" borderId="39" xfId="0" applyFont="1" applyBorder="1" applyAlignment="1">
      <alignment horizontal="left" vertical="center" wrapText="1"/>
    </xf>
    <xf numFmtId="0" fontId="11" fillId="34" borderId="21" xfId="0" applyFont="1" applyFill="1" applyBorder="1" applyAlignment="1">
      <alignment horizontal="center" vertical="center" wrapText="1"/>
    </xf>
    <xf numFmtId="0" fontId="11" fillId="34" borderId="18" xfId="0" applyFont="1" applyFill="1" applyBorder="1" applyAlignment="1">
      <alignment horizontal="center" vertical="center" wrapText="1"/>
    </xf>
    <xf numFmtId="0" fontId="11" fillId="0" borderId="43"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74" xfId="0" applyFont="1" applyBorder="1" applyAlignment="1">
      <alignment horizontal="center" vertical="center" wrapText="1"/>
    </xf>
    <xf numFmtId="0" fontId="1" fillId="0" borderId="103"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4" fillId="0" borderId="80"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0" fillId="24" borderId="33" xfId="0" applyFill="1" applyBorder="1" applyAlignment="1">
      <alignment horizontal="center" vertical="center" wrapText="1"/>
    </xf>
    <xf numFmtId="0" fontId="0" fillId="24" borderId="55" xfId="0" applyFill="1" applyBorder="1" applyAlignment="1">
      <alignment horizontal="center" vertical="center" wrapText="1"/>
    </xf>
    <xf numFmtId="0" fontId="0" fillId="24" borderId="54" xfId="0" applyFill="1" applyBorder="1" applyAlignment="1">
      <alignment horizontal="center" vertical="center" wrapText="1"/>
    </xf>
    <xf numFmtId="0" fontId="8" fillId="24" borderId="63" xfId="0" applyFont="1" applyFill="1" applyBorder="1" applyAlignment="1">
      <alignment horizontal="center" vertical="center"/>
    </xf>
    <xf numFmtId="0" fontId="8" fillId="0" borderId="58" xfId="0" applyFont="1" applyFill="1" applyBorder="1" applyAlignment="1">
      <alignment horizontal="left" vertical="center" wrapText="1"/>
    </xf>
    <xf numFmtId="0" fontId="8" fillId="0" borderId="61" xfId="0" applyFont="1" applyFill="1" applyBorder="1" applyAlignment="1">
      <alignment horizontal="left" vertical="center" wrapText="1"/>
    </xf>
    <xf numFmtId="0" fontId="4" fillId="0" borderId="52" xfId="0" applyFont="1" applyBorder="1" applyAlignment="1">
      <alignment horizontal="left"/>
    </xf>
    <xf numFmtId="0" fontId="4" fillId="0" borderId="89" xfId="0" applyFont="1" applyBorder="1" applyAlignment="1">
      <alignment horizontal="left"/>
    </xf>
    <xf numFmtId="0" fontId="4" fillId="0" borderId="52" xfId="0" applyFont="1" applyBorder="1" applyAlignment="1">
      <alignment horizontal="left" wrapText="1"/>
    </xf>
    <xf numFmtId="0" fontId="4" fillId="0" borderId="89" xfId="0" applyFont="1" applyBorder="1" applyAlignment="1">
      <alignment horizontal="left" wrapText="1"/>
    </xf>
    <xf numFmtId="0" fontId="4" fillId="24" borderId="21" xfId="0" applyFont="1" applyFill="1" applyBorder="1" applyAlignment="1">
      <alignment horizontal="center" vertical="center" wrapText="1"/>
    </xf>
    <xf numFmtId="0" fontId="4" fillId="24" borderId="63" xfId="0" applyFont="1" applyFill="1" applyBorder="1" applyAlignment="1">
      <alignment horizontal="center" vertical="center" wrapText="1"/>
    </xf>
    <xf numFmtId="0" fontId="0" fillId="0" borderId="12" xfId="0" applyFill="1" applyBorder="1" applyAlignment="1">
      <alignment/>
    </xf>
    <xf numFmtId="0" fontId="0" fillId="24" borderId="80" xfId="0" applyFill="1" applyBorder="1" applyAlignment="1">
      <alignment horizontal="center" vertical="center" wrapText="1"/>
    </xf>
    <xf numFmtId="0" fontId="0" fillId="24" borderId="25" xfId="0" applyFill="1" applyBorder="1" applyAlignment="1">
      <alignment horizontal="center" vertical="center" wrapText="1"/>
    </xf>
    <xf numFmtId="0" fontId="0" fillId="24" borderId="24" xfId="0"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76" xfId="0" applyFont="1" applyFill="1" applyBorder="1" applyAlignment="1">
      <alignment horizontal="center" vertical="center" wrapText="1"/>
    </xf>
    <xf numFmtId="0" fontId="8" fillId="30" borderId="49" xfId="0" applyFont="1" applyFill="1" applyBorder="1" applyAlignment="1">
      <alignment horizontal="center" vertical="center" wrapText="1"/>
    </xf>
    <xf numFmtId="0" fontId="8" fillId="30" borderId="21" xfId="0" applyFont="1" applyFill="1" applyBorder="1" applyAlignment="1">
      <alignment horizontal="center" vertical="center"/>
    </xf>
    <xf numFmtId="0" fontId="8" fillId="30" borderId="18" xfId="0" applyFont="1" applyFill="1" applyBorder="1" applyAlignment="1">
      <alignment horizontal="center" vertical="center"/>
    </xf>
    <xf numFmtId="0" fontId="8" fillId="0" borderId="5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30" borderId="68" xfId="0" applyFont="1" applyFill="1" applyBorder="1" applyAlignment="1">
      <alignment horizontal="center" vertical="center" wrapText="1"/>
    </xf>
    <xf numFmtId="0" fontId="8" fillId="30" borderId="65" xfId="0" applyFont="1" applyFill="1" applyBorder="1" applyAlignment="1">
      <alignment horizontal="center" vertical="center"/>
    </xf>
    <xf numFmtId="0" fontId="8" fillId="30" borderId="64" xfId="0" applyFont="1" applyFill="1" applyBorder="1" applyAlignment="1">
      <alignment horizontal="center" vertical="center"/>
    </xf>
    <xf numFmtId="0" fontId="4" fillId="0" borderId="77" xfId="0" applyFont="1" applyFill="1" applyBorder="1" applyAlignment="1">
      <alignment horizontal="left" vertical="center"/>
    </xf>
    <xf numFmtId="0" fontId="4" fillId="0" borderId="46" xfId="0" applyFont="1" applyFill="1" applyBorder="1" applyAlignment="1">
      <alignment horizontal="left" vertical="center"/>
    </xf>
    <xf numFmtId="0" fontId="4" fillId="0" borderId="69" xfId="0" applyFont="1" applyFill="1" applyBorder="1" applyAlignment="1">
      <alignment horizontal="left" vertical="center"/>
    </xf>
    <xf numFmtId="0" fontId="4" fillId="0" borderId="58" xfId="0" applyFont="1" applyFill="1" applyBorder="1" applyAlignment="1">
      <alignment horizontal="left" vertical="center"/>
    </xf>
    <xf numFmtId="0" fontId="4" fillId="0" borderId="61" xfId="0" applyFont="1" applyFill="1" applyBorder="1" applyAlignment="1">
      <alignment horizontal="left" vertical="center"/>
    </xf>
    <xf numFmtId="0" fontId="4" fillId="0" borderId="73" xfId="0" applyFont="1" applyFill="1" applyBorder="1" applyAlignment="1">
      <alignment horizontal="left" vertical="center"/>
    </xf>
    <xf numFmtId="0" fontId="8" fillId="0" borderId="5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8" fillId="0" borderId="70"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8" fillId="0" borderId="73" xfId="0" applyFont="1" applyFill="1" applyBorder="1" applyAlignment="1">
      <alignment horizontal="left" vertical="center" wrapText="1"/>
    </xf>
    <xf numFmtId="0" fontId="8" fillId="30" borderId="21"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8" fillId="0" borderId="84" xfId="0" applyFont="1" applyFill="1" applyBorder="1" applyAlignment="1">
      <alignment horizontal="left" vertical="center" wrapText="1"/>
    </xf>
    <xf numFmtId="0" fontId="4" fillId="0" borderId="77"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73" xfId="0" applyFont="1" applyFill="1" applyBorder="1" applyAlignment="1">
      <alignment horizontal="center" vertical="center"/>
    </xf>
    <xf numFmtId="0" fontId="8" fillId="24" borderId="68" xfId="0" applyFont="1" applyFill="1" applyBorder="1" applyAlignment="1">
      <alignment horizontal="center" vertical="center"/>
    </xf>
    <xf numFmtId="0" fontId="8" fillId="24" borderId="65" xfId="0" applyFont="1" applyFill="1" applyBorder="1" applyAlignment="1">
      <alignment horizontal="center" vertical="center"/>
    </xf>
    <xf numFmtId="0" fontId="8" fillId="24" borderId="64" xfId="0" applyFont="1" applyFill="1" applyBorder="1" applyAlignment="1">
      <alignment horizontal="center" vertical="center"/>
    </xf>
    <xf numFmtId="0" fontId="8" fillId="0" borderId="92" xfId="0" applyFont="1" applyFill="1" applyBorder="1" applyAlignment="1">
      <alignment horizontal="left" vertical="center" wrapText="1"/>
    </xf>
    <xf numFmtId="0" fontId="8" fillId="0" borderId="52" xfId="0" applyFont="1" applyFill="1" applyBorder="1" applyAlignment="1">
      <alignment horizontal="left" vertical="center" wrapText="1"/>
    </xf>
    <xf numFmtId="0" fontId="8" fillId="0" borderId="89" xfId="0" applyFont="1" applyFill="1" applyBorder="1" applyAlignment="1">
      <alignment horizontal="left" vertical="center" wrapText="1"/>
    </xf>
    <xf numFmtId="0" fontId="8" fillId="0" borderId="70"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4" fillId="0" borderId="71" xfId="0" applyFont="1" applyBorder="1" applyAlignment="1">
      <alignment horizontal="center" vertical="center" wrapText="1"/>
    </xf>
    <xf numFmtId="0" fontId="5" fillId="27" borderId="27" xfId="0" applyFont="1" applyFill="1" applyBorder="1" applyAlignment="1">
      <alignment horizontal="center" vertical="center" wrapText="1"/>
    </xf>
    <xf numFmtId="0" fontId="5" fillId="27" borderId="26" xfId="0" applyFont="1" applyFill="1" applyBorder="1" applyAlignment="1">
      <alignment horizontal="center" vertical="center" wrapText="1"/>
    </xf>
    <xf numFmtId="0" fontId="5" fillId="27" borderId="90" xfId="0" applyFont="1" applyFill="1" applyBorder="1" applyAlignment="1">
      <alignment horizontal="center" vertical="center" wrapText="1"/>
    </xf>
    <xf numFmtId="0" fontId="5" fillId="27" borderId="64"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 fillId="24" borderId="18" xfId="0" applyFont="1" applyFill="1" applyBorder="1" applyAlignment="1">
      <alignment horizontal="center" vertical="center" wrapText="1"/>
    </xf>
    <xf numFmtId="0" fontId="17" fillId="0" borderId="33" xfId="0" applyFont="1" applyFill="1" applyBorder="1" applyAlignment="1">
      <alignment horizontal="center" vertical="center"/>
    </xf>
    <xf numFmtId="0" fontId="17" fillId="0" borderId="55" xfId="0" applyFont="1" applyFill="1" applyBorder="1" applyAlignment="1">
      <alignment horizontal="center" vertical="center"/>
    </xf>
    <xf numFmtId="14" fontId="1" fillId="25" borderId="57" xfId="0" applyNumberFormat="1" applyFont="1" applyFill="1" applyBorder="1" applyAlignment="1">
      <alignment horizontal="center" vertical="center" wrapText="1"/>
    </xf>
    <xf numFmtId="14" fontId="1" fillId="25" borderId="55" xfId="0" applyNumberFormat="1" applyFont="1" applyFill="1" applyBorder="1" applyAlignment="1">
      <alignment horizontal="center" vertical="center" wrapText="1"/>
    </xf>
    <xf numFmtId="14" fontId="1" fillId="25" borderId="54" xfId="0" applyNumberFormat="1" applyFont="1" applyFill="1" applyBorder="1" applyAlignment="1">
      <alignment horizontal="center" vertical="center" wrapText="1"/>
    </xf>
    <xf numFmtId="0" fontId="1" fillId="25" borderId="46" xfId="0" applyFont="1" applyFill="1" applyBorder="1" applyAlignment="1">
      <alignment horizontal="left" vertical="center" wrapText="1"/>
    </xf>
    <xf numFmtId="0" fontId="1" fillId="25" borderId="69" xfId="0" applyFont="1" applyFill="1" applyBorder="1" applyAlignment="1">
      <alignment horizontal="left" vertical="center" wrapText="1"/>
    </xf>
    <xf numFmtId="0" fontId="8" fillId="0" borderId="73" xfId="0" applyFont="1" applyFill="1" applyBorder="1" applyAlignment="1">
      <alignment horizontal="left" vertical="center" wrapText="1"/>
    </xf>
    <xf numFmtId="0" fontId="8" fillId="26" borderId="25" xfId="0" applyFont="1" applyFill="1" applyBorder="1" applyAlignment="1">
      <alignment horizontal="left" vertical="center" wrapText="1"/>
    </xf>
    <xf numFmtId="0" fontId="8" fillId="26" borderId="12" xfId="0" applyFont="1" applyFill="1" applyBorder="1" applyAlignment="1">
      <alignment horizontal="left" vertical="center" wrapText="1"/>
    </xf>
    <xf numFmtId="0" fontId="8" fillId="26" borderId="80" xfId="0" applyFont="1" applyFill="1" applyBorder="1" applyAlignment="1">
      <alignment horizontal="center" vertical="center" wrapText="1"/>
    </xf>
    <xf numFmtId="0" fontId="8" fillId="26" borderId="38" xfId="0" applyFont="1" applyFill="1" applyBorder="1" applyAlignment="1">
      <alignment horizontal="center" vertical="center" wrapText="1"/>
    </xf>
    <xf numFmtId="0" fontId="8" fillId="26" borderId="75" xfId="0" applyFont="1" applyFill="1" applyBorder="1" applyAlignment="1">
      <alignment horizontal="center" vertical="center" wrapText="1"/>
    </xf>
    <xf numFmtId="0" fontId="4" fillId="0" borderId="48" xfId="0" applyFont="1" applyBorder="1" applyAlignment="1">
      <alignment horizontal="left" vertical="center"/>
    </xf>
    <xf numFmtId="49" fontId="8" fillId="0" borderId="38" xfId="0" applyNumberFormat="1" applyFont="1" applyFill="1" applyBorder="1" applyAlignment="1">
      <alignment horizontal="left" vertical="center" wrapText="1"/>
    </xf>
    <xf numFmtId="49" fontId="8" fillId="0" borderId="19" xfId="0" applyNumberFormat="1" applyFont="1" applyFill="1" applyBorder="1" applyAlignment="1">
      <alignment horizontal="left" vertical="center" wrapText="1"/>
    </xf>
    <xf numFmtId="49" fontId="8" fillId="0" borderId="80" xfId="0" applyNumberFormat="1" applyFont="1" applyFill="1" applyBorder="1" applyAlignment="1">
      <alignment horizontal="left" vertical="center" wrapText="1"/>
    </xf>
    <xf numFmtId="49" fontId="8" fillId="0" borderId="14" xfId="0" applyNumberFormat="1" applyFont="1" applyFill="1" applyBorder="1" applyAlignment="1">
      <alignment horizontal="left" vertical="center" wrapText="1"/>
    </xf>
    <xf numFmtId="0" fontId="8" fillId="24" borderId="90" xfId="0" applyFont="1" applyFill="1" applyBorder="1" applyAlignment="1">
      <alignment horizontal="center" vertical="center" wrapText="1"/>
    </xf>
    <xf numFmtId="0" fontId="8" fillId="24" borderId="82" xfId="0" applyFont="1" applyFill="1" applyBorder="1" applyAlignment="1">
      <alignment horizontal="center" vertical="center"/>
    </xf>
    <xf numFmtId="0" fontId="8" fillId="24" borderId="83" xfId="0" applyFont="1" applyFill="1" applyBorder="1" applyAlignment="1">
      <alignment horizontal="center" vertical="center"/>
    </xf>
    <xf numFmtId="0" fontId="8" fillId="24" borderId="82" xfId="0" applyFont="1" applyFill="1" applyBorder="1" applyAlignment="1">
      <alignment horizontal="center" vertical="center" wrapText="1"/>
    </xf>
    <xf numFmtId="0" fontId="8" fillId="24" borderId="68" xfId="0" applyFont="1" applyFill="1" applyBorder="1" applyAlignment="1">
      <alignment horizontal="center" vertical="center" wrapText="1"/>
    </xf>
    <xf numFmtId="0" fontId="8" fillId="0" borderId="75" xfId="0" applyFont="1" applyFill="1" applyBorder="1" applyAlignment="1">
      <alignment horizontal="left" vertical="center" wrapText="1"/>
    </xf>
    <xf numFmtId="49" fontId="8" fillId="0" borderId="75" xfId="0" applyNumberFormat="1" applyFont="1" applyFill="1" applyBorder="1" applyAlignment="1">
      <alignment horizontal="left" vertical="center" wrapText="1"/>
    </xf>
    <xf numFmtId="49" fontId="8" fillId="0" borderId="53" xfId="0" applyNumberFormat="1" applyFont="1" applyFill="1" applyBorder="1" applyAlignment="1">
      <alignment horizontal="left" vertical="center" wrapText="1"/>
    </xf>
    <xf numFmtId="0" fontId="8" fillId="0" borderId="77"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8" fillId="24" borderId="91" xfId="0" applyFont="1" applyFill="1" applyBorder="1" applyAlignment="1">
      <alignment horizontal="center" vertical="center"/>
    </xf>
    <xf numFmtId="0" fontId="5" fillId="27" borderId="77" xfId="0" applyFont="1" applyFill="1" applyBorder="1" applyAlignment="1">
      <alignment horizontal="left" vertical="center" wrapText="1"/>
    </xf>
    <xf numFmtId="0" fontId="5" fillId="27" borderId="46" xfId="0" applyFont="1" applyFill="1" applyBorder="1" applyAlignment="1">
      <alignment horizontal="left" vertical="center" wrapText="1"/>
    </xf>
    <xf numFmtId="0" fontId="5" fillId="27" borderId="69" xfId="0" applyFont="1" applyFill="1" applyBorder="1" applyAlignment="1">
      <alignment horizontal="left" vertical="center" wrapText="1"/>
    </xf>
    <xf numFmtId="0" fontId="5" fillId="27" borderId="10" xfId="0" applyFont="1" applyFill="1" applyBorder="1" applyAlignment="1">
      <alignment horizontal="left" vertical="center" wrapText="1"/>
    </xf>
    <xf numFmtId="0" fontId="5" fillId="27" borderId="47" xfId="0" applyFont="1" applyFill="1" applyBorder="1" applyAlignment="1">
      <alignment horizontal="left" vertical="center" wrapText="1"/>
    </xf>
    <xf numFmtId="0" fontId="5" fillId="27" borderId="37" xfId="0" applyFont="1" applyFill="1" applyBorder="1" applyAlignment="1">
      <alignment horizontal="left" vertical="center" wrapText="1"/>
    </xf>
    <xf numFmtId="0" fontId="8" fillId="0" borderId="40"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8" fillId="0" borderId="71" xfId="0" applyFont="1" applyFill="1" applyBorder="1" applyAlignment="1">
      <alignment horizontal="center" vertical="center" wrapText="1"/>
    </xf>
    <xf numFmtId="0" fontId="8" fillId="0" borderId="80" xfId="0" applyFont="1" applyFill="1" applyBorder="1" applyAlignment="1">
      <alignment horizontal="left" vertical="center" wrapText="1"/>
    </xf>
    <xf numFmtId="0" fontId="5" fillId="24" borderId="44" xfId="0" applyFont="1" applyFill="1" applyBorder="1" applyAlignment="1">
      <alignment horizontal="center" vertical="center" wrapText="1"/>
    </xf>
    <xf numFmtId="0" fontId="5" fillId="24" borderId="7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4" fillId="0" borderId="11" xfId="0" applyFont="1" applyBorder="1" applyAlignment="1">
      <alignment horizontal="left" vertical="center" wrapText="1"/>
    </xf>
    <xf numFmtId="0" fontId="4" fillId="0" borderId="0" xfId="0" applyFont="1" applyBorder="1" applyAlignment="1">
      <alignment horizontal="left" vertical="center" wrapText="1"/>
    </xf>
    <xf numFmtId="0" fontId="4" fillId="0" borderId="65" xfId="0" applyFont="1" applyBorder="1" applyAlignment="1">
      <alignment horizontal="left" vertical="center" wrapText="1"/>
    </xf>
    <xf numFmtId="0" fontId="4" fillId="0" borderId="10" xfId="0" applyFont="1" applyBorder="1" applyAlignment="1">
      <alignment horizontal="left" vertical="center" wrapText="1"/>
    </xf>
    <xf numFmtId="0" fontId="4" fillId="0" borderId="47" xfId="0" applyFont="1" applyBorder="1" applyAlignment="1">
      <alignment horizontal="left" vertical="center" wrapText="1"/>
    </xf>
    <xf numFmtId="0" fontId="4" fillId="0" borderId="64" xfId="0" applyFont="1" applyBorder="1" applyAlignment="1">
      <alignment horizontal="left" vertical="center" wrapText="1"/>
    </xf>
    <xf numFmtId="0" fontId="4" fillId="0" borderId="33" xfId="0" applyFont="1" applyBorder="1" applyAlignment="1">
      <alignment horizontal="left" vertical="center" wrapText="1"/>
    </xf>
    <xf numFmtId="0" fontId="4" fillId="0" borderId="55" xfId="0" applyFont="1" applyBorder="1" applyAlignment="1">
      <alignment horizontal="left" vertical="center" wrapText="1"/>
    </xf>
    <xf numFmtId="49" fontId="5" fillId="32" borderId="11" xfId="0" applyNumberFormat="1" applyFont="1" applyFill="1" applyBorder="1" applyAlignment="1">
      <alignment horizontal="left" vertical="center" wrapText="1"/>
    </xf>
    <xf numFmtId="49" fontId="5" fillId="32" borderId="0" xfId="0" applyNumberFormat="1" applyFont="1" applyFill="1" applyBorder="1" applyAlignment="1">
      <alignment horizontal="left" vertical="center" wrapText="1"/>
    </xf>
    <xf numFmtId="49" fontId="5" fillId="32" borderId="65" xfId="0" applyNumberFormat="1" applyFont="1" applyFill="1" applyBorder="1" applyAlignment="1">
      <alignment horizontal="left" vertical="center" wrapText="1"/>
    </xf>
    <xf numFmtId="0" fontId="4" fillId="0" borderId="77" xfId="0" applyFont="1" applyBorder="1" applyAlignment="1">
      <alignment horizontal="left" vertical="center" wrapText="1"/>
    </xf>
    <xf numFmtId="0" fontId="4" fillId="0" borderId="46" xfId="0" applyFont="1" applyBorder="1" applyAlignment="1">
      <alignment horizontal="left" vertical="center" wrapText="1"/>
    </xf>
    <xf numFmtId="0" fontId="4" fillId="0" borderId="68" xfId="0" applyFont="1" applyBorder="1" applyAlignment="1">
      <alignment horizontal="left" vertical="center" wrapText="1"/>
    </xf>
    <xf numFmtId="0" fontId="4" fillId="0" borderId="33" xfId="0" applyFont="1" applyBorder="1" applyAlignment="1">
      <alignment horizontal="center" vertical="center"/>
    </xf>
    <xf numFmtId="0" fontId="4" fillId="0" borderId="55" xfId="0" applyFont="1" applyBorder="1" applyAlignment="1">
      <alignment horizontal="center" vertical="center"/>
    </xf>
    <xf numFmtId="0" fontId="4" fillId="0" borderId="72" xfId="0" applyFont="1" applyBorder="1" applyAlignment="1">
      <alignment horizontal="center" vertical="center"/>
    </xf>
    <xf numFmtId="0" fontId="8" fillId="0" borderId="80"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75" xfId="0" applyFont="1" applyBorder="1" applyAlignment="1">
      <alignment horizontal="center" vertical="center" wrapText="1"/>
    </xf>
    <xf numFmtId="0" fontId="8" fillId="30" borderId="49" xfId="0" applyFont="1" applyFill="1" applyBorder="1" applyAlignment="1">
      <alignment horizontal="center" vertical="center" wrapText="1"/>
    </xf>
    <xf numFmtId="0" fontId="8" fillId="30" borderId="21" xfId="0" applyFont="1" applyFill="1" applyBorder="1" applyAlignment="1">
      <alignment horizontal="center" vertical="center" wrapText="1"/>
    </xf>
    <xf numFmtId="0" fontId="8" fillId="30" borderId="18" xfId="0" applyFont="1" applyFill="1" applyBorder="1" applyAlignment="1">
      <alignment horizontal="center" vertical="center" wrapText="1"/>
    </xf>
    <xf numFmtId="0" fontId="8" fillId="0" borderId="28"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67" xfId="0" applyFont="1" applyBorder="1" applyAlignment="1">
      <alignment horizontal="center" vertical="center" wrapText="1"/>
    </xf>
    <xf numFmtId="0" fontId="8" fillId="0" borderId="35" xfId="0" applyFont="1" applyBorder="1" applyAlignment="1">
      <alignment horizontal="center" vertical="center" wrapText="1"/>
    </xf>
    <xf numFmtId="0" fontId="4" fillId="0" borderId="50" xfId="0" applyFont="1" applyBorder="1" applyAlignment="1">
      <alignment horizontal="center" vertical="center"/>
    </xf>
    <xf numFmtId="0" fontId="4" fillId="0" borderId="15" xfId="0" applyFont="1" applyBorder="1" applyAlignment="1">
      <alignment horizontal="center" vertical="center"/>
    </xf>
    <xf numFmtId="0" fontId="4" fillId="0" borderId="33" xfId="0" applyFont="1" applyBorder="1" applyAlignment="1">
      <alignment horizontal="center"/>
    </xf>
    <xf numFmtId="0" fontId="4" fillId="0" borderId="55" xfId="0" applyFont="1" applyBorder="1" applyAlignment="1">
      <alignment horizontal="center"/>
    </xf>
    <xf numFmtId="0" fontId="4" fillId="0" borderId="54" xfId="0" applyFont="1" applyBorder="1" applyAlignment="1">
      <alignment horizontal="center"/>
    </xf>
    <xf numFmtId="0" fontId="5" fillId="27" borderId="21" xfId="0" applyFont="1" applyFill="1" applyBorder="1" applyAlignment="1">
      <alignment horizontal="center" vertical="center" wrapText="1"/>
    </xf>
    <xf numFmtId="0" fontId="4" fillId="0" borderId="27" xfId="0" applyFont="1" applyBorder="1" applyAlignment="1">
      <alignment horizontal="center" vertical="center" wrapText="1"/>
    </xf>
    <xf numFmtId="0" fontId="4" fillId="0" borderId="90" xfId="0" applyFont="1" applyBorder="1" applyAlignment="1">
      <alignment horizontal="center" vertical="center" wrapText="1"/>
    </xf>
    <xf numFmtId="0" fontId="1" fillId="0" borderId="70" xfId="0" applyFont="1" applyFill="1" applyBorder="1" applyAlignment="1">
      <alignment horizontal="center" vertical="center" wrapText="1"/>
    </xf>
    <xf numFmtId="49" fontId="8" fillId="0" borderId="26"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75"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5" fillId="27" borderId="37" xfId="0" applyFont="1" applyFill="1" applyBorder="1" applyAlignment="1">
      <alignment horizontal="center" vertical="center" wrapText="1"/>
    </xf>
    <xf numFmtId="0" fontId="1" fillId="25" borderId="57" xfId="0" applyFont="1" applyFill="1" applyBorder="1" applyAlignment="1">
      <alignment horizontal="center" vertical="center"/>
    </xf>
    <xf numFmtId="0" fontId="1" fillId="25" borderId="72" xfId="0" applyFont="1" applyFill="1" applyBorder="1" applyAlignment="1">
      <alignment horizontal="center" vertical="center"/>
    </xf>
    <xf numFmtId="49" fontId="11" fillId="0" borderId="31" xfId="0" applyNumberFormat="1" applyFont="1" applyFill="1" applyBorder="1" applyAlignment="1">
      <alignment horizontal="center" vertical="center" wrapText="1"/>
    </xf>
    <xf numFmtId="49" fontId="11" fillId="0" borderId="42" xfId="0" applyNumberFormat="1" applyFont="1" applyFill="1" applyBorder="1" applyAlignment="1">
      <alignment horizontal="center" vertical="center" wrapText="1"/>
    </xf>
    <xf numFmtId="0" fontId="4" fillId="30" borderId="49" xfId="0" applyFont="1" applyFill="1" applyBorder="1" applyAlignment="1">
      <alignment horizontal="center" vertical="center" wrapText="1"/>
    </xf>
    <xf numFmtId="0" fontId="4" fillId="30" borderId="21" xfId="0" applyFont="1" applyFill="1" applyBorder="1" applyAlignment="1">
      <alignment horizontal="center" vertical="center"/>
    </xf>
    <xf numFmtId="0" fontId="4" fillId="30" borderId="18" xfId="0" applyFont="1" applyFill="1" applyBorder="1" applyAlignment="1">
      <alignment horizontal="center" vertical="center"/>
    </xf>
    <xf numFmtId="49" fontId="4" fillId="0" borderId="31"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6"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49" fontId="11" fillId="0" borderId="43"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49" fontId="11" fillId="0" borderId="41" xfId="0" applyNumberFormat="1" applyFont="1" applyFill="1" applyBorder="1" applyAlignment="1">
      <alignment horizontal="center" vertical="center" wrapText="1"/>
    </xf>
    <xf numFmtId="49" fontId="11" fillId="0" borderId="44" xfId="0" applyNumberFormat="1" applyFont="1" applyFill="1" applyBorder="1" applyAlignment="1">
      <alignment horizontal="center" vertical="center" wrapText="1"/>
    </xf>
    <xf numFmtId="49" fontId="11" fillId="0" borderId="71" xfId="0" applyNumberFormat="1" applyFont="1" applyFill="1" applyBorder="1" applyAlignment="1">
      <alignment horizontal="center" vertical="center" wrapText="1"/>
    </xf>
    <xf numFmtId="0" fontId="1" fillId="0" borderId="26" xfId="0" applyFont="1" applyFill="1" applyBorder="1" applyAlignment="1">
      <alignment horizontal="center" vertical="center" wrapText="1"/>
    </xf>
    <xf numFmtId="49" fontId="4" fillId="0" borderId="44"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5" fillId="32" borderId="10" xfId="0" applyNumberFormat="1" applyFont="1" applyFill="1" applyBorder="1" applyAlignment="1">
      <alignment horizontal="left" wrapText="1"/>
    </xf>
    <xf numFmtId="49" fontId="5" fillId="32" borderId="47" xfId="0" applyNumberFormat="1" applyFont="1" applyFill="1" applyBorder="1" applyAlignment="1">
      <alignment horizontal="left" wrapText="1"/>
    </xf>
    <xf numFmtId="0" fontId="19" fillId="0" borderId="11" xfId="0" applyFont="1" applyBorder="1" applyAlignment="1">
      <alignment horizontal="center"/>
    </xf>
    <xf numFmtId="0" fontId="19" fillId="0" borderId="0" xfId="0" applyFont="1" applyBorder="1" applyAlignment="1">
      <alignment horizontal="center"/>
    </xf>
    <xf numFmtId="0" fontId="5" fillId="27" borderId="11" xfId="0" applyFont="1" applyFill="1" applyBorder="1" applyAlignment="1">
      <alignment horizontal="left" vertical="center" wrapText="1"/>
    </xf>
    <xf numFmtId="0" fontId="5" fillId="27" borderId="0" xfId="0" applyFont="1" applyFill="1" applyBorder="1" applyAlignment="1">
      <alignment horizontal="left" vertical="center" wrapText="1"/>
    </xf>
    <xf numFmtId="49" fontId="4" fillId="0" borderId="90" xfId="0" applyNumberFormat="1" applyFont="1" applyFill="1" applyBorder="1" applyAlignment="1">
      <alignment horizontal="center" vertical="center" wrapText="1"/>
    </xf>
    <xf numFmtId="49" fontId="4" fillId="0" borderId="83" xfId="0" applyNumberFormat="1" applyFont="1" applyFill="1" applyBorder="1" applyAlignment="1">
      <alignment horizontal="center" vertical="center" wrapText="1"/>
    </xf>
    <xf numFmtId="0" fontId="1" fillId="0" borderId="80"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1" xfId="0"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43" xfId="0" applyNumberFormat="1"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13" xfId="0" applyFont="1" applyFill="1" applyBorder="1" applyAlignment="1">
      <alignment horizontal="center" vertical="center" wrapText="1"/>
    </xf>
    <xf numFmtId="49" fontId="3" fillId="32" borderId="46" xfId="20" applyNumberFormat="1" applyFill="1" applyBorder="1" applyAlignment="1" applyProtection="1">
      <alignment horizontal="left" wrapText="1"/>
      <protection/>
    </xf>
    <xf numFmtId="49" fontId="3" fillId="32" borderId="68" xfId="20" applyNumberFormat="1" applyFill="1" applyBorder="1" applyAlignment="1" applyProtection="1">
      <alignment horizontal="left" wrapText="1"/>
      <protection/>
    </xf>
    <xf numFmtId="49" fontId="3" fillId="32" borderId="0" xfId="20" applyNumberFormat="1" applyFill="1" applyBorder="1" applyAlignment="1" applyProtection="1">
      <alignment horizontal="left" wrapText="1"/>
      <protection/>
    </xf>
    <xf numFmtId="49" fontId="3" fillId="32" borderId="65" xfId="20" applyNumberFormat="1" applyFill="1" applyBorder="1" applyAlignment="1" applyProtection="1">
      <alignment horizontal="left" wrapText="1"/>
      <protection/>
    </xf>
    <xf numFmtId="0" fontId="4" fillId="0" borderId="38" xfId="0" applyFont="1" applyBorder="1" applyAlignment="1">
      <alignment horizontal="left" vertical="center" wrapText="1"/>
    </xf>
    <xf numFmtId="0" fontId="4" fillId="0" borderId="12" xfId="0" applyFont="1" applyBorder="1" applyAlignment="1">
      <alignment horizontal="left" vertical="center" wrapText="1"/>
    </xf>
    <xf numFmtId="0" fontId="4" fillId="0" borderId="17" xfId="0" applyFont="1" applyBorder="1" applyAlignment="1">
      <alignment horizontal="left" vertical="center" wrapText="1"/>
    </xf>
    <xf numFmtId="0" fontId="4" fillId="0" borderId="75" xfId="0" applyFont="1" applyBorder="1" applyAlignment="1">
      <alignment horizontal="left" vertical="center" wrapText="1"/>
    </xf>
    <xf numFmtId="0" fontId="4" fillId="0" borderId="48" xfId="0" applyFont="1" applyBorder="1" applyAlignment="1">
      <alignment horizontal="left" vertical="center" wrapText="1"/>
    </xf>
    <xf numFmtId="0" fontId="4" fillId="0" borderId="78" xfId="0" applyFont="1" applyBorder="1" applyAlignment="1">
      <alignment horizontal="left" vertical="center" wrapText="1"/>
    </xf>
    <xf numFmtId="0" fontId="8" fillId="30" borderId="49" xfId="0" applyFont="1" applyFill="1" applyBorder="1" applyAlignment="1">
      <alignment horizontal="center" vertical="center"/>
    </xf>
    <xf numFmtId="0" fontId="8" fillId="26" borderId="80" xfId="0" applyFont="1" applyFill="1" applyBorder="1" applyAlignment="1">
      <alignment horizontal="center" vertical="center" wrapText="1"/>
    </xf>
    <xf numFmtId="0" fontId="8" fillId="26" borderId="25" xfId="0" applyFont="1" applyFill="1" applyBorder="1" applyAlignment="1">
      <alignment horizontal="center" vertical="center" wrapText="1"/>
    </xf>
    <xf numFmtId="0" fontId="8" fillId="26" borderId="14" xfId="0" applyFont="1" applyFill="1" applyBorder="1" applyAlignment="1">
      <alignment horizontal="center" vertical="center" wrapText="1"/>
    </xf>
    <xf numFmtId="0" fontId="8" fillId="26" borderId="28" xfId="0" applyFont="1" applyFill="1" applyBorder="1" applyAlignment="1">
      <alignment horizontal="center" vertical="center" wrapText="1"/>
    </xf>
    <xf numFmtId="0" fontId="8" fillId="26" borderId="56" xfId="0" applyFont="1" applyFill="1" applyBorder="1" applyAlignment="1">
      <alignment horizontal="center" vertical="center" wrapText="1"/>
    </xf>
    <xf numFmtId="0" fontId="8" fillId="26" borderId="13" xfId="0" applyFont="1" applyFill="1" applyBorder="1" applyAlignment="1">
      <alignment horizontal="center" vertical="center" wrapText="1"/>
    </xf>
    <xf numFmtId="0" fontId="4" fillId="0" borderId="80" xfId="0" applyFont="1" applyBorder="1" applyAlignment="1">
      <alignment horizontal="left" vertical="center" wrapText="1"/>
    </xf>
    <xf numFmtId="0" fontId="4" fillId="0" borderId="25" xfId="0" applyFont="1" applyBorder="1" applyAlignment="1">
      <alignment horizontal="left" vertical="center" wrapText="1"/>
    </xf>
    <xf numFmtId="0" fontId="4" fillId="0" borderId="24" xfId="0" applyFont="1" applyBorder="1" applyAlignment="1">
      <alignment horizontal="left" vertical="center" wrapText="1"/>
    </xf>
    <xf numFmtId="0" fontId="1" fillId="0" borderId="76"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75" xfId="0" applyFont="1" applyBorder="1" applyAlignment="1">
      <alignment horizontal="center" vertical="center" wrapText="1"/>
    </xf>
    <xf numFmtId="0" fontId="1" fillId="30" borderId="21" xfId="0" applyFont="1" applyFill="1" applyBorder="1" applyAlignment="1">
      <alignment horizontal="center" vertical="center" wrapText="1"/>
    </xf>
    <xf numFmtId="0" fontId="1" fillId="30" borderId="18" xfId="0" applyFont="1" applyFill="1" applyBorder="1" applyAlignment="1">
      <alignment horizontal="center" vertical="center" wrapText="1"/>
    </xf>
    <xf numFmtId="0" fontId="4" fillId="0" borderId="91" xfId="0" applyFont="1" applyBorder="1" applyAlignment="1">
      <alignment horizontal="center"/>
    </xf>
    <xf numFmtId="0" fontId="5" fillId="27" borderId="92" xfId="0" applyFont="1" applyFill="1" applyBorder="1" applyAlignment="1">
      <alignment horizontal="center" vertical="center" wrapText="1"/>
    </xf>
    <xf numFmtId="0" fontId="5" fillId="27" borderId="52" xfId="0" applyFont="1" applyFill="1" applyBorder="1" applyAlignment="1">
      <alignment horizontal="center" vertical="center" wrapText="1"/>
    </xf>
    <xf numFmtId="0" fontId="5" fillId="27" borderId="89" xfId="0" applyFont="1" applyFill="1" applyBorder="1" applyAlignment="1">
      <alignment horizontal="center" vertical="center" wrapText="1"/>
    </xf>
    <xf numFmtId="0" fontId="8" fillId="26" borderId="75" xfId="0" applyFont="1" applyFill="1" applyBorder="1" applyAlignment="1">
      <alignment horizontal="center" vertical="center" wrapText="1"/>
    </xf>
    <xf numFmtId="0" fontId="8" fillId="26" borderId="48" xfId="0" applyFont="1" applyFill="1" applyBorder="1" applyAlignment="1">
      <alignment horizontal="center" vertical="center" wrapText="1"/>
    </xf>
    <xf numFmtId="0" fontId="8" fillId="26" borderId="53"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80" xfId="0" applyFont="1" applyBorder="1" applyAlignment="1">
      <alignment horizontal="center" vertical="center" wrapText="1"/>
    </xf>
    <xf numFmtId="0" fontId="1" fillId="0" borderId="28" xfId="0" applyFont="1" applyBorder="1" applyAlignment="1">
      <alignment horizontal="center" vertical="center" wrapText="1"/>
    </xf>
    <xf numFmtId="0" fontId="1" fillId="30" borderId="49" xfId="0" applyFont="1" applyFill="1" applyBorder="1" applyAlignment="1">
      <alignment horizontal="center" vertical="center" wrapText="1"/>
    </xf>
    <xf numFmtId="0" fontId="1" fillId="30" borderId="24" xfId="0" applyFont="1" applyFill="1" applyBorder="1" applyAlignment="1">
      <alignment horizontal="center" vertical="center" wrapText="1"/>
    </xf>
    <xf numFmtId="0" fontId="1" fillId="30" borderId="17" xfId="0" applyFont="1" applyFill="1" applyBorder="1" applyAlignment="1">
      <alignment horizontal="center" vertical="center" wrapText="1"/>
    </xf>
    <xf numFmtId="0" fontId="1" fillId="30" borderId="78" xfId="0" applyFont="1" applyFill="1" applyBorder="1" applyAlignment="1">
      <alignment horizontal="center" vertical="center" wrapText="1"/>
    </xf>
    <xf numFmtId="0" fontId="8" fillId="0" borderId="76" xfId="0" applyFont="1" applyFill="1" applyBorder="1" applyAlignment="1">
      <alignment horizontal="left" vertical="center" wrapText="1"/>
    </xf>
    <xf numFmtId="0" fontId="1" fillId="0" borderId="54" xfId="0" applyFont="1" applyFill="1" applyBorder="1" applyAlignment="1">
      <alignment horizontal="center" vertical="center" wrapText="1"/>
    </xf>
    <xf numFmtId="49" fontId="5" fillId="32" borderId="77" xfId="27" applyNumberFormat="1" applyFont="1" applyFill="1" applyBorder="1" applyAlignment="1">
      <alignment horizontal="left"/>
      <protection/>
    </xf>
    <xf numFmtId="49" fontId="5" fillId="32" borderId="46" xfId="27" applyNumberFormat="1" applyFont="1" applyFill="1" applyBorder="1" applyAlignment="1">
      <alignment horizontal="left"/>
      <protection/>
    </xf>
    <xf numFmtId="49" fontId="5" fillId="32" borderId="11" xfId="27" applyNumberFormat="1" applyFont="1" applyFill="1" applyBorder="1" applyAlignment="1">
      <alignment horizontal="left"/>
      <protection/>
    </xf>
    <xf numFmtId="49" fontId="5" fillId="32" borderId="0" xfId="27" applyNumberFormat="1" applyFont="1" applyFill="1" applyBorder="1" applyAlignment="1">
      <alignment horizontal="left"/>
      <protection/>
    </xf>
    <xf numFmtId="49" fontId="5" fillId="0" borderId="10" xfId="27" applyNumberFormat="1" applyFont="1" applyFill="1" applyBorder="1" applyAlignment="1">
      <alignment horizontal="center"/>
      <protection/>
    </xf>
    <xf numFmtId="49" fontId="5" fillId="0" borderId="47" xfId="27" applyNumberFormat="1" applyFont="1" applyFill="1" applyBorder="1" applyAlignment="1">
      <alignment horizontal="center"/>
      <protection/>
    </xf>
    <xf numFmtId="49" fontId="5" fillId="0" borderId="64" xfId="27" applyNumberFormat="1" applyFont="1" applyFill="1" applyBorder="1" applyAlignment="1">
      <alignment horizontal="center"/>
      <protection/>
    </xf>
    <xf numFmtId="49" fontId="5" fillId="27" borderId="77" xfId="27" applyNumberFormat="1" applyFont="1" applyFill="1" applyBorder="1" applyAlignment="1">
      <alignment horizontal="center" vertical="center"/>
      <protection/>
    </xf>
    <xf numFmtId="49" fontId="5" fillId="27" borderId="46" xfId="27" applyNumberFormat="1" applyFont="1" applyFill="1" applyBorder="1" applyAlignment="1">
      <alignment horizontal="center" vertical="center"/>
      <protection/>
    </xf>
    <xf numFmtId="49" fontId="5" fillId="27" borderId="68" xfId="27" applyNumberFormat="1" applyFont="1" applyFill="1" applyBorder="1" applyAlignment="1">
      <alignment horizontal="center" vertical="center"/>
      <protection/>
    </xf>
    <xf numFmtId="49" fontId="5" fillId="27" borderId="10" xfId="27" applyNumberFormat="1" applyFont="1" applyFill="1" applyBorder="1" applyAlignment="1">
      <alignment horizontal="center" vertical="center"/>
      <protection/>
    </xf>
    <xf numFmtId="49" fontId="5" fillId="27" borderId="47" xfId="27" applyNumberFormat="1" applyFont="1" applyFill="1" applyBorder="1" applyAlignment="1">
      <alignment horizontal="center" vertical="center"/>
      <protection/>
    </xf>
    <xf numFmtId="49" fontId="5" fillId="27" borderId="64" xfId="27" applyNumberFormat="1" applyFont="1" applyFill="1" applyBorder="1" applyAlignment="1">
      <alignment horizontal="center" vertical="center"/>
      <protection/>
    </xf>
    <xf numFmtId="49" fontId="1" fillId="0" borderId="67" xfId="26" applyNumberFormat="1" applyFont="1" applyBorder="1" applyAlignment="1">
      <alignment horizontal="left"/>
      <protection/>
    </xf>
    <xf numFmtId="49" fontId="15" fillId="0" borderId="22" xfId="26" applyNumberFormat="1" applyFont="1" applyBorder="1" applyAlignment="1">
      <alignment horizontal="left" vertical="top" wrapText="1"/>
      <protection/>
    </xf>
    <xf numFmtId="49" fontId="1" fillId="0" borderId="22" xfId="26" applyNumberFormat="1" applyFont="1" applyBorder="1" applyAlignment="1">
      <alignment horizontal="left" vertical="top"/>
      <protection/>
    </xf>
    <xf numFmtId="49" fontId="5" fillId="32" borderId="0" xfId="0" applyNumberFormat="1" applyFont="1" applyFill="1" applyAlignment="1">
      <alignment horizontal="left"/>
    </xf>
  </cellXfs>
  <cellStyles count="33960">
    <cellStyle name="Normal" xfId="0"/>
    <cellStyle name="Percent" xfId="15"/>
    <cellStyle name="Currency" xfId="16"/>
    <cellStyle name="Currency [0]" xfId="17"/>
    <cellStyle name="Comma" xfId="18"/>
    <cellStyle name="Comma [0]" xfId="19"/>
    <cellStyle name="Hyperlink" xfId="20"/>
    <cellStyle name="MAND_x000d_CHECK.COMMAND_x000e_RENAME.COMMAND_x0008_SHOW.BAR_x000b_DELETE.MENU_x000e_DELETE.COMMAND_x000e_GET.CHA" xfId="21"/>
    <cellStyle name="Normal 2" xfId="22"/>
    <cellStyle name="Normální 2" xfId="23"/>
    <cellStyle name="Normální 3" xfId="24"/>
    <cellStyle name="Normální 3 2" xfId="25"/>
    <cellStyle name="Normální 2 2" xfId="26"/>
    <cellStyle name="Normální 2 3" xfId="27"/>
    <cellStyle name="Currency 2" xfId="28"/>
    <cellStyle name="Normal 3" xfId="29"/>
    <cellStyle name="Normal 4" xfId="30"/>
    <cellStyle name="Percent 2" xfId="31"/>
    <cellStyle name="Percent 3" xfId="32"/>
    <cellStyle name="Normal 2 2" xfId="33"/>
    <cellStyle name="Normal 5" xfId="34"/>
    <cellStyle name="Normal 6" xfId="35"/>
    <cellStyle name="20% - Accent1 2" xfId="36"/>
    <cellStyle name="20% - Accent2 2" xfId="37"/>
    <cellStyle name="20% - Accent3 2" xfId="38"/>
    <cellStyle name="20% - Accent4 2" xfId="39"/>
    <cellStyle name="20% - Accent5 2" xfId="40"/>
    <cellStyle name="20% - Accent6 2" xfId="41"/>
    <cellStyle name="40% - Accent1 2" xfId="42"/>
    <cellStyle name="40% - Accent2 2" xfId="43"/>
    <cellStyle name="40% - Accent3 2" xfId="44"/>
    <cellStyle name="40% - Accent4 2" xfId="45"/>
    <cellStyle name="40% - Accent5 2" xfId="46"/>
    <cellStyle name="40% - Accent6 2" xfId="47"/>
    <cellStyle name="60% - Accent1 2" xfId="48"/>
    <cellStyle name="60% - Accent2 2" xfId="49"/>
    <cellStyle name="60% - Accent3 2" xfId="50"/>
    <cellStyle name="60% - Accent4 2" xfId="51"/>
    <cellStyle name="60% - Accent5 2" xfId="52"/>
    <cellStyle name="60% - Accent6 2" xfId="53"/>
    <cellStyle name="Accent1 2" xfId="54"/>
    <cellStyle name="Accent2 2" xfId="55"/>
    <cellStyle name="Accent3 2" xfId="56"/>
    <cellStyle name="Accent4 2" xfId="57"/>
    <cellStyle name="Accent5 2" xfId="58"/>
    <cellStyle name="Accent6 2" xfId="59"/>
    <cellStyle name="Bad 2" xfId="60"/>
    <cellStyle name="Calculation 2" xfId="61"/>
    <cellStyle name="Explanatory Text 2" xfId="62"/>
    <cellStyle name="Good 2" xfId="63"/>
    <cellStyle name="Heading 1 2" xfId="64"/>
    <cellStyle name="Heading 2 2" xfId="65"/>
    <cellStyle name="Heading 3 2" xfId="66"/>
    <cellStyle name="Heading 4 2" xfId="67"/>
    <cellStyle name="Check Cell 2" xfId="68"/>
    <cellStyle name="Input 2" xfId="69"/>
    <cellStyle name="Linked Cell 2" xfId="70"/>
    <cellStyle name="MAND_x000d_CHECK.COMMAND_x000e_RENAME.COMMAND_x0008_SHOW.BAR_x000b_DELETE.MENU_x000e_DELETE.COMMAND_x000e_GET.CHA 7" xfId="71"/>
    <cellStyle name="Neutral 2" xfId="72"/>
    <cellStyle name="normální_BA0509" xfId="73"/>
    <cellStyle name="Note 2" xfId="74"/>
    <cellStyle name="Output 2" xfId="75"/>
    <cellStyle name="Title 2" xfId="76"/>
    <cellStyle name="Total 2" xfId="77"/>
    <cellStyle name="Warning Text 2" xfId="78"/>
    <cellStyle name="60% - Accent5 3" xfId="79"/>
    <cellStyle name="60% - Accent4 3" xfId="80"/>
    <cellStyle name="60% - Accent2 3" xfId="81"/>
    <cellStyle name="60% - Accent1 3" xfId="82"/>
    <cellStyle name="40% - Accent6 3" xfId="83"/>
    <cellStyle name="40% - Accent5 3" xfId="84"/>
    <cellStyle name="40% - Accent4 3" xfId="85"/>
    <cellStyle name="40% - Accent3 3" xfId="86"/>
    <cellStyle name="40% - Accent2 3" xfId="87"/>
    <cellStyle name="40% - Accent1 3" xfId="88"/>
    <cellStyle name="20% - Accent6 3" xfId="89"/>
    <cellStyle name="20% - Accent5 3" xfId="90"/>
    <cellStyle name="20% - Accent4 3" xfId="91"/>
    <cellStyle name="20% - Accent3 3" xfId="92"/>
    <cellStyle name="20% - Accent2 3" xfId="93"/>
    <cellStyle name="20% - Accent1 3" xfId="94"/>
    <cellStyle name="60% - Accent3 3" xfId="95"/>
    <cellStyle name="60% - Accent6 3" xfId="96"/>
    <cellStyle name="Accent1 3" xfId="97"/>
    <cellStyle name="Accent2 3" xfId="98"/>
    <cellStyle name="Accent3 3" xfId="99"/>
    <cellStyle name="Accent4 3" xfId="100"/>
    <cellStyle name="Accent5 3" xfId="101"/>
    <cellStyle name="Accent6 3" xfId="102"/>
    <cellStyle name="Bad 3" xfId="103"/>
    <cellStyle name="Calculation 3" xfId="104"/>
    <cellStyle name="Explanatory Text 3" xfId="105"/>
    <cellStyle name="Good 3" xfId="106"/>
    <cellStyle name="Heading 1 3" xfId="107"/>
    <cellStyle name="Heading 2 3" xfId="108"/>
    <cellStyle name="Heading 3 3" xfId="109"/>
    <cellStyle name="Heading 4 3" xfId="110"/>
    <cellStyle name="Check Cell 3" xfId="111"/>
    <cellStyle name="Input 3" xfId="112"/>
    <cellStyle name="Linked Cell 3" xfId="113"/>
    <cellStyle name="MAND_x000d_CHECK.COMMAND_x000e_RENAME.COMMAND_x0008_SHOW.BAR_x000b_DELETE.MENU_x000e_DELETE.COMMAND_x000e_GET.CHA 2" xfId="114"/>
    <cellStyle name="MAND_x000d_CHECK.COMMAND_x000e_RENAME.COMMAND_x0008_SHOW.BAR_x000b_DELETE.MENU_x000e_DELETE.COMMAND_x000e_GET.CHA 2 2" xfId="115"/>
    <cellStyle name="MAND_x000d_CHECK.COMMAND_x000e_RENAME.COMMAND_x0008_SHOW.BAR_x000b_DELETE.MENU_x000e_DELETE.COMMAND_x000e_GET.CHA 3" xfId="116"/>
    <cellStyle name="MAND_x000d_CHECK.COMMAND_x000e_RENAME.COMMAND_x0008_SHOW.BAR_x000b_DELETE.MENU_x000e_DELETE.COMMAND_x000e_GET.CHA 3 2" xfId="117"/>
    <cellStyle name="MAND_x000d_CHECK.COMMAND_x000e_RENAME.COMMAND_x0008_SHOW.BAR_x000b_DELETE.MENU_x000e_DELETE.COMMAND_x000e_GET.CHA 4" xfId="118"/>
    <cellStyle name="MAND_x000d_CHECK.COMMAND_x000e_RENAME.COMMAND_x0008_SHOW.BAR_x000b_DELETE.MENU_x000e_DELETE.COMMAND_x000e_GET.CHA 5" xfId="119"/>
    <cellStyle name="MAND_x000d_CHECK.COMMAND_x000e_RENAME.COMMAND_x0008_SHOW.BAR_x000b_DELETE.MENU_x000e_DELETE.COMMAND_x000e_GET.CHA 5 2" xfId="120"/>
    <cellStyle name="Neutral 3" xfId="121"/>
    <cellStyle name="Normal 10" xfId="122"/>
    <cellStyle name="Normal 10 10" xfId="123"/>
    <cellStyle name="Normal 10 10 2" xfId="124"/>
    <cellStyle name="Normal 10 10 2 2" xfId="125"/>
    <cellStyle name="Normal 10 10 2 2 2" xfId="126"/>
    <cellStyle name="Normal 10 10 2 3" xfId="127"/>
    <cellStyle name="Normal 10 10 3" xfId="128"/>
    <cellStyle name="Normal 10 10 3 2" xfId="129"/>
    <cellStyle name="Normal 10 10 4" xfId="130"/>
    <cellStyle name="Normal 10 11" xfId="131"/>
    <cellStyle name="Normal 10 11 2" xfId="132"/>
    <cellStyle name="Normal 10 11 2 2" xfId="133"/>
    <cellStyle name="Normal 10 11 3" xfId="134"/>
    <cellStyle name="Normal 10 12" xfId="135"/>
    <cellStyle name="Normal 10 12 2" xfId="136"/>
    <cellStyle name="Normal 10 13" xfId="137"/>
    <cellStyle name="Normal 10 2" xfId="138"/>
    <cellStyle name="Normal 10 2 10" xfId="139"/>
    <cellStyle name="Normal 10 2 10 2" xfId="140"/>
    <cellStyle name="Normal 10 2 10 2 2" xfId="141"/>
    <cellStyle name="Normal 10 2 10 3" xfId="142"/>
    <cellStyle name="Normal 10 2 11" xfId="143"/>
    <cellStyle name="Normal 10 2 11 2" xfId="144"/>
    <cellStyle name="Normal 10 2 12" xfId="145"/>
    <cellStyle name="Normal 10 2 2" xfId="146"/>
    <cellStyle name="Normal 10 2 2 10" xfId="147"/>
    <cellStyle name="Normal 10 2 2 10 2" xfId="148"/>
    <cellStyle name="Normal 10 2 2 11" xfId="149"/>
    <cellStyle name="Normal 10 2 2 2" xfId="150"/>
    <cellStyle name="Normal 10 2 2 2 10" xfId="151"/>
    <cellStyle name="Normal 10 2 2 2 2" xfId="152"/>
    <cellStyle name="Normal 10 2 2 2 2 2" xfId="153"/>
    <cellStyle name="Normal 10 2 2 2 2 2 2" xfId="154"/>
    <cellStyle name="Normal 10 2 2 2 2 2 2 2" xfId="155"/>
    <cellStyle name="Normal 10 2 2 2 2 2 2 2 2" xfId="156"/>
    <cellStyle name="Normal 10 2 2 2 2 2 2 2 2 2" xfId="157"/>
    <cellStyle name="Normal 10 2 2 2 2 2 2 2 2 2 2" xfId="158"/>
    <cellStyle name="Normal 10 2 2 2 2 2 2 2 2 2 2 2" xfId="159"/>
    <cellStyle name="Normal 10 2 2 2 2 2 2 2 2 2 2 2 2" xfId="160"/>
    <cellStyle name="Normal 10 2 2 2 2 2 2 2 2 2 2 3" xfId="161"/>
    <cellStyle name="Normal 10 2 2 2 2 2 2 2 2 2 3" xfId="162"/>
    <cellStyle name="Normal 10 2 2 2 2 2 2 2 2 2 3 2" xfId="163"/>
    <cellStyle name="Normal 10 2 2 2 2 2 2 2 2 2 4" xfId="164"/>
    <cellStyle name="Normal 10 2 2 2 2 2 2 2 2 3" xfId="165"/>
    <cellStyle name="Normal 10 2 2 2 2 2 2 2 2 3 2" xfId="166"/>
    <cellStyle name="Normal 10 2 2 2 2 2 2 2 2 3 2 2" xfId="167"/>
    <cellStyle name="Normal 10 2 2 2 2 2 2 2 2 3 3" xfId="168"/>
    <cellStyle name="Normal 10 2 2 2 2 2 2 2 2 4" xfId="169"/>
    <cellStyle name="Normal 10 2 2 2 2 2 2 2 2 4 2" xfId="170"/>
    <cellStyle name="Normal 10 2 2 2 2 2 2 2 2 5" xfId="171"/>
    <cellStyle name="Normal 10 2 2 2 2 2 2 2 3" xfId="172"/>
    <cellStyle name="Normal 10 2 2 2 2 2 2 2 3 2" xfId="173"/>
    <cellStyle name="Normal 10 2 2 2 2 2 2 2 3 2 2" xfId="174"/>
    <cellStyle name="Normal 10 2 2 2 2 2 2 2 3 2 2 2" xfId="175"/>
    <cellStyle name="Normal 10 2 2 2 2 2 2 2 3 2 3" xfId="176"/>
    <cellStyle name="Normal 10 2 2 2 2 2 2 2 3 3" xfId="177"/>
    <cellStyle name="Normal 10 2 2 2 2 2 2 2 3 3 2" xfId="178"/>
    <cellStyle name="Normal 10 2 2 2 2 2 2 2 3 4" xfId="179"/>
    <cellStyle name="Normal 10 2 2 2 2 2 2 2 4" xfId="180"/>
    <cellStyle name="Normal 10 2 2 2 2 2 2 2 4 2" xfId="181"/>
    <cellStyle name="Normal 10 2 2 2 2 2 2 2 4 2 2" xfId="182"/>
    <cellStyle name="Normal 10 2 2 2 2 2 2 2 4 3" xfId="183"/>
    <cellStyle name="Normal 10 2 2 2 2 2 2 2 5" xfId="184"/>
    <cellStyle name="Normal 10 2 2 2 2 2 2 2 5 2" xfId="185"/>
    <cellStyle name="Normal 10 2 2 2 2 2 2 2 6" xfId="186"/>
    <cellStyle name="Normal 10 2 2 2 2 2 2 3" xfId="187"/>
    <cellStyle name="Normal 10 2 2 2 2 2 2 3 2" xfId="188"/>
    <cellStyle name="Normal 10 2 2 2 2 2 2 3 2 2" xfId="189"/>
    <cellStyle name="Normal 10 2 2 2 2 2 2 3 2 2 2" xfId="190"/>
    <cellStyle name="Normal 10 2 2 2 2 2 2 3 2 2 2 2" xfId="191"/>
    <cellStyle name="Normal 10 2 2 2 2 2 2 3 2 2 3" xfId="192"/>
    <cellStyle name="Normal 10 2 2 2 2 2 2 3 2 3" xfId="193"/>
    <cellStyle name="Normal 10 2 2 2 2 2 2 3 2 3 2" xfId="194"/>
    <cellStyle name="Normal 10 2 2 2 2 2 2 3 2 4" xfId="195"/>
    <cellStyle name="Normal 10 2 2 2 2 2 2 3 3" xfId="196"/>
    <cellStyle name="Normal 10 2 2 2 2 2 2 3 3 2" xfId="197"/>
    <cellStyle name="Normal 10 2 2 2 2 2 2 3 3 2 2" xfId="198"/>
    <cellStyle name="Normal 10 2 2 2 2 2 2 3 3 3" xfId="199"/>
    <cellStyle name="Normal 10 2 2 2 2 2 2 3 4" xfId="200"/>
    <cellStyle name="Normal 10 2 2 2 2 2 2 3 4 2" xfId="201"/>
    <cellStyle name="Normal 10 2 2 2 2 2 2 3 5" xfId="202"/>
    <cellStyle name="Normal 10 2 2 2 2 2 2 4" xfId="203"/>
    <cellStyle name="Normal 10 2 2 2 2 2 2 4 2" xfId="204"/>
    <cellStyle name="Normal 10 2 2 2 2 2 2 4 2 2" xfId="205"/>
    <cellStyle name="Normal 10 2 2 2 2 2 2 4 2 2 2" xfId="206"/>
    <cellStyle name="Normal 10 2 2 2 2 2 2 4 2 3" xfId="207"/>
    <cellStyle name="Normal 10 2 2 2 2 2 2 4 3" xfId="208"/>
    <cellStyle name="Normal 10 2 2 2 2 2 2 4 3 2" xfId="209"/>
    <cellStyle name="Normal 10 2 2 2 2 2 2 4 4" xfId="210"/>
    <cellStyle name="Normal 10 2 2 2 2 2 2 5" xfId="211"/>
    <cellStyle name="Normal 10 2 2 2 2 2 2 5 2" xfId="212"/>
    <cellStyle name="Normal 10 2 2 2 2 2 2 5 2 2" xfId="213"/>
    <cellStyle name="Normal 10 2 2 2 2 2 2 5 3" xfId="214"/>
    <cellStyle name="Normal 10 2 2 2 2 2 2 6" xfId="215"/>
    <cellStyle name="Normal 10 2 2 2 2 2 2 6 2" xfId="216"/>
    <cellStyle name="Normal 10 2 2 2 2 2 2 7" xfId="217"/>
    <cellStyle name="Normal 10 2 2 2 2 2 3" xfId="218"/>
    <cellStyle name="Normal 10 2 2 2 2 2 3 2" xfId="219"/>
    <cellStyle name="Normal 10 2 2 2 2 2 3 2 2" xfId="220"/>
    <cellStyle name="Normal 10 2 2 2 2 2 3 2 2 2" xfId="221"/>
    <cellStyle name="Normal 10 2 2 2 2 2 3 2 2 2 2" xfId="222"/>
    <cellStyle name="Normal 10 2 2 2 2 2 3 2 2 2 2 2" xfId="223"/>
    <cellStyle name="Normal 10 2 2 2 2 2 3 2 2 2 3" xfId="224"/>
    <cellStyle name="Normal 10 2 2 2 2 2 3 2 2 3" xfId="225"/>
    <cellStyle name="Normal 10 2 2 2 2 2 3 2 2 3 2" xfId="226"/>
    <cellStyle name="Normal 10 2 2 2 2 2 3 2 2 4" xfId="227"/>
    <cellStyle name="Normal 10 2 2 2 2 2 3 2 3" xfId="228"/>
    <cellStyle name="Normal 10 2 2 2 2 2 3 2 3 2" xfId="229"/>
    <cellStyle name="Normal 10 2 2 2 2 2 3 2 3 2 2" xfId="230"/>
    <cellStyle name="Normal 10 2 2 2 2 2 3 2 3 3" xfId="231"/>
    <cellStyle name="Normal 10 2 2 2 2 2 3 2 4" xfId="232"/>
    <cellStyle name="Normal 10 2 2 2 2 2 3 2 4 2" xfId="233"/>
    <cellStyle name="Normal 10 2 2 2 2 2 3 2 5" xfId="234"/>
    <cellStyle name="Normal 10 2 2 2 2 2 3 3" xfId="235"/>
    <cellStyle name="Normal 10 2 2 2 2 2 3 3 2" xfId="236"/>
    <cellStyle name="Normal 10 2 2 2 2 2 3 3 2 2" xfId="237"/>
    <cellStyle name="Normal 10 2 2 2 2 2 3 3 2 2 2" xfId="238"/>
    <cellStyle name="Normal 10 2 2 2 2 2 3 3 2 3" xfId="239"/>
    <cellStyle name="Normal 10 2 2 2 2 2 3 3 3" xfId="240"/>
    <cellStyle name="Normal 10 2 2 2 2 2 3 3 3 2" xfId="241"/>
    <cellStyle name="Normal 10 2 2 2 2 2 3 3 4" xfId="242"/>
    <cellStyle name="Normal 10 2 2 2 2 2 3 4" xfId="243"/>
    <cellStyle name="Normal 10 2 2 2 2 2 3 4 2" xfId="244"/>
    <cellStyle name="Normal 10 2 2 2 2 2 3 4 2 2" xfId="245"/>
    <cellStyle name="Normal 10 2 2 2 2 2 3 4 3" xfId="246"/>
    <cellStyle name="Normal 10 2 2 2 2 2 3 5" xfId="247"/>
    <cellStyle name="Normal 10 2 2 2 2 2 3 5 2" xfId="248"/>
    <cellStyle name="Normal 10 2 2 2 2 2 3 6" xfId="249"/>
    <cellStyle name="Normal 10 2 2 2 2 2 4" xfId="250"/>
    <cellStyle name="Normal 10 2 2 2 2 2 4 2" xfId="251"/>
    <cellStyle name="Normal 10 2 2 2 2 2 4 2 2" xfId="252"/>
    <cellStyle name="Normal 10 2 2 2 2 2 4 2 2 2" xfId="253"/>
    <cellStyle name="Normal 10 2 2 2 2 2 4 2 2 2 2" xfId="254"/>
    <cellStyle name="Normal 10 2 2 2 2 2 4 2 2 3" xfId="255"/>
    <cellStyle name="Normal 10 2 2 2 2 2 4 2 3" xfId="256"/>
    <cellStyle name="Normal 10 2 2 2 2 2 4 2 3 2" xfId="257"/>
    <cellStyle name="Normal 10 2 2 2 2 2 4 2 4" xfId="258"/>
    <cellStyle name="Normal 10 2 2 2 2 2 4 3" xfId="259"/>
    <cellStyle name="Normal 10 2 2 2 2 2 4 3 2" xfId="260"/>
    <cellStyle name="Normal 10 2 2 2 2 2 4 3 2 2" xfId="261"/>
    <cellStyle name="Normal 10 2 2 2 2 2 4 3 3" xfId="262"/>
    <cellStyle name="Normal 10 2 2 2 2 2 4 4" xfId="263"/>
    <cellStyle name="Normal 10 2 2 2 2 2 4 4 2" xfId="264"/>
    <cellStyle name="Normal 10 2 2 2 2 2 4 5" xfId="265"/>
    <cellStyle name="Normal 10 2 2 2 2 2 5" xfId="266"/>
    <cellStyle name="Normal 10 2 2 2 2 2 5 2" xfId="267"/>
    <cellStyle name="Normal 10 2 2 2 2 2 5 2 2" xfId="268"/>
    <cellStyle name="Normal 10 2 2 2 2 2 5 2 2 2" xfId="269"/>
    <cellStyle name="Normal 10 2 2 2 2 2 5 2 3" xfId="270"/>
    <cellStyle name="Normal 10 2 2 2 2 2 5 3" xfId="271"/>
    <cellStyle name="Normal 10 2 2 2 2 2 5 3 2" xfId="272"/>
    <cellStyle name="Normal 10 2 2 2 2 2 5 4" xfId="273"/>
    <cellStyle name="Normal 10 2 2 2 2 2 6" xfId="274"/>
    <cellStyle name="Normal 10 2 2 2 2 2 6 2" xfId="275"/>
    <cellStyle name="Normal 10 2 2 2 2 2 6 2 2" xfId="276"/>
    <cellStyle name="Normal 10 2 2 2 2 2 6 3" xfId="277"/>
    <cellStyle name="Normal 10 2 2 2 2 2 7" xfId="278"/>
    <cellStyle name="Normal 10 2 2 2 2 2 7 2" xfId="279"/>
    <cellStyle name="Normal 10 2 2 2 2 2 8" xfId="280"/>
    <cellStyle name="Normal 10 2 2 2 2 3" xfId="281"/>
    <cellStyle name="Normal 10 2 2 2 2 3 2" xfId="282"/>
    <cellStyle name="Normal 10 2 2 2 2 3 2 2" xfId="283"/>
    <cellStyle name="Normal 10 2 2 2 2 3 2 2 2" xfId="284"/>
    <cellStyle name="Normal 10 2 2 2 2 3 2 2 2 2" xfId="285"/>
    <cellStyle name="Normal 10 2 2 2 2 3 2 2 2 2 2" xfId="286"/>
    <cellStyle name="Normal 10 2 2 2 2 3 2 2 2 2 2 2" xfId="287"/>
    <cellStyle name="Normal 10 2 2 2 2 3 2 2 2 2 3" xfId="288"/>
    <cellStyle name="Normal 10 2 2 2 2 3 2 2 2 3" xfId="289"/>
    <cellStyle name="Normal 10 2 2 2 2 3 2 2 2 3 2" xfId="290"/>
    <cellStyle name="Normal 10 2 2 2 2 3 2 2 2 4" xfId="291"/>
    <cellStyle name="Normal 10 2 2 2 2 3 2 2 3" xfId="292"/>
    <cellStyle name="Normal 10 2 2 2 2 3 2 2 3 2" xfId="293"/>
    <cellStyle name="Normal 10 2 2 2 2 3 2 2 3 2 2" xfId="294"/>
    <cellStyle name="Normal 10 2 2 2 2 3 2 2 3 3" xfId="295"/>
    <cellStyle name="Normal 10 2 2 2 2 3 2 2 4" xfId="296"/>
    <cellStyle name="Normal 10 2 2 2 2 3 2 2 4 2" xfId="297"/>
    <cellStyle name="Normal 10 2 2 2 2 3 2 2 5" xfId="298"/>
    <cellStyle name="Normal 10 2 2 2 2 3 2 3" xfId="299"/>
    <cellStyle name="Normal 10 2 2 2 2 3 2 3 2" xfId="300"/>
    <cellStyle name="Normal 10 2 2 2 2 3 2 3 2 2" xfId="301"/>
    <cellStyle name="Normal 10 2 2 2 2 3 2 3 2 2 2" xfId="302"/>
    <cellStyle name="Normal 10 2 2 2 2 3 2 3 2 3" xfId="303"/>
    <cellStyle name="Normal 10 2 2 2 2 3 2 3 3" xfId="304"/>
    <cellStyle name="Normal 10 2 2 2 2 3 2 3 3 2" xfId="305"/>
    <cellStyle name="Normal 10 2 2 2 2 3 2 3 4" xfId="306"/>
    <cellStyle name="Normal 10 2 2 2 2 3 2 4" xfId="307"/>
    <cellStyle name="Normal 10 2 2 2 2 3 2 4 2" xfId="308"/>
    <cellStyle name="Normal 10 2 2 2 2 3 2 4 2 2" xfId="309"/>
    <cellStyle name="Normal 10 2 2 2 2 3 2 4 3" xfId="310"/>
    <cellStyle name="Normal 10 2 2 2 2 3 2 5" xfId="311"/>
    <cellStyle name="Normal 10 2 2 2 2 3 2 5 2" xfId="312"/>
    <cellStyle name="Normal 10 2 2 2 2 3 2 6" xfId="313"/>
    <cellStyle name="Normal 10 2 2 2 2 3 3" xfId="314"/>
    <cellStyle name="Normal 10 2 2 2 2 3 3 2" xfId="315"/>
    <cellStyle name="Normal 10 2 2 2 2 3 3 2 2" xfId="316"/>
    <cellStyle name="Normal 10 2 2 2 2 3 3 2 2 2" xfId="317"/>
    <cellStyle name="Normal 10 2 2 2 2 3 3 2 2 2 2" xfId="318"/>
    <cellStyle name="Normal 10 2 2 2 2 3 3 2 2 3" xfId="319"/>
    <cellStyle name="Normal 10 2 2 2 2 3 3 2 3" xfId="320"/>
    <cellStyle name="Normal 10 2 2 2 2 3 3 2 3 2" xfId="321"/>
    <cellStyle name="Normal 10 2 2 2 2 3 3 2 4" xfId="322"/>
    <cellStyle name="Normal 10 2 2 2 2 3 3 3" xfId="323"/>
    <cellStyle name="Normal 10 2 2 2 2 3 3 3 2" xfId="324"/>
    <cellStyle name="Normal 10 2 2 2 2 3 3 3 2 2" xfId="325"/>
    <cellStyle name="Normal 10 2 2 2 2 3 3 3 3" xfId="326"/>
    <cellStyle name="Normal 10 2 2 2 2 3 3 4" xfId="327"/>
    <cellStyle name="Normal 10 2 2 2 2 3 3 4 2" xfId="328"/>
    <cellStyle name="Normal 10 2 2 2 2 3 3 5" xfId="329"/>
    <cellStyle name="Normal 10 2 2 2 2 3 4" xfId="330"/>
    <cellStyle name="Normal 10 2 2 2 2 3 4 2" xfId="331"/>
    <cellStyle name="Normal 10 2 2 2 2 3 4 2 2" xfId="332"/>
    <cellStyle name="Normal 10 2 2 2 2 3 4 2 2 2" xfId="333"/>
    <cellStyle name="Normal 10 2 2 2 2 3 4 2 3" xfId="334"/>
    <cellStyle name="Normal 10 2 2 2 2 3 4 3" xfId="335"/>
    <cellStyle name="Normal 10 2 2 2 2 3 4 3 2" xfId="336"/>
    <cellStyle name="Normal 10 2 2 2 2 3 4 4" xfId="337"/>
    <cellStyle name="Normal 10 2 2 2 2 3 5" xfId="338"/>
    <cellStyle name="Normal 10 2 2 2 2 3 5 2" xfId="339"/>
    <cellStyle name="Normal 10 2 2 2 2 3 5 2 2" xfId="340"/>
    <cellStyle name="Normal 10 2 2 2 2 3 5 3" xfId="341"/>
    <cellStyle name="Normal 10 2 2 2 2 3 6" xfId="342"/>
    <cellStyle name="Normal 10 2 2 2 2 3 6 2" xfId="343"/>
    <cellStyle name="Normal 10 2 2 2 2 3 7" xfId="344"/>
    <cellStyle name="Normal 10 2 2 2 2 4" xfId="345"/>
    <cellStyle name="Normal 10 2 2 2 2 4 2" xfId="346"/>
    <cellStyle name="Normal 10 2 2 2 2 4 2 2" xfId="347"/>
    <cellStyle name="Normal 10 2 2 2 2 4 2 2 2" xfId="348"/>
    <cellStyle name="Normal 10 2 2 2 2 4 2 2 2 2" xfId="349"/>
    <cellStyle name="Normal 10 2 2 2 2 4 2 2 2 2 2" xfId="350"/>
    <cellStyle name="Normal 10 2 2 2 2 4 2 2 2 3" xfId="351"/>
    <cellStyle name="Normal 10 2 2 2 2 4 2 2 3" xfId="352"/>
    <cellStyle name="Normal 10 2 2 2 2 4 2 2 3 2" xfId="353"/>
    <cellStyle name="Normal 10 2 2 2 2 4 2 2 4" xfId="354"/>
    <cellStyle name="Normal 10 2 2 2 2 4 2 3" xfId="355"/>
    <cellStyle name="Normal 10 2 2 2 2 4 2 3 2" xfId="356"/>
    <cellStyle name="Normal 10 2 2 2 2 4 2 3 2 2" xfId="357"/>
    <cellStyle name="Normal 10 2 2 2 2 4 2 3 3" xfId="358"/>
    <cellStyle name="Normal 10 2 2 2 2 4 2 4" xfId="359"/>
    <cellStyle name="Normal 10 2 2 2 2 4 2 4 2" xfId="360"/>
    <cellStyle name="Normal 10 2 2 2 2 4 2 5" xfId="361"/>
    <cellStyle name="Normal 10 2 2 2 2 4 3" xfId="362"/>
    <cellStyle name="Normal 10 2 2 2 2 4 3 2" xfId="363"/>
    <cellStyle name="Normal 10 2 2 2 2 4 3 2 2" xfId="364"/>
    <cellStyle name="Normal 10 2 2 2 2 4 3 2 2 2" xfId="365"/>
    <cellStyle name="Normal 10 2 2 2 2 4 3 2 3" xfId="366"/>
    <cellStyle name="Normal 10 2 2 2 2 4 3 3" xfId="367"/>
    <cellStyle name="Normal 10 2 2 2 2 4 3 3 2" xfId="368"/>
    <cellStyle name="Normal 10 2 2 2 2 4 3 4" xfId="369"/>
    <cellStyle name="Normal 10 2 2 2 2 4 4" xfId="370"/>
    <cellStyle name="Normal 10 2 2 2 2 4 4 2" xfId="371"/>
    <cellStyle name="Normal 10 2 2 2 2 4 4 2 2" xfId="372"/>
    <cellStyle name="Normal 10 2 2 2 2 4 4 3" xfId="373"/>
    <cellStyle name="Normal 10 2 2 2 2 4 5" xfId="374"/>
    <cellStyle name="Normal 10 2 2 2 2 4 5 2" xfId="375"/>
    <cellStyle name="Normal 10 2 2 2 2 4 6" xfId="376"/>
    <cellStyle name="Normal 10 2 2 2 2 5" xfId="377"/>
    <cellStyle name="Normal 10 2 2 2 2 5 2" xfId="378"/>
    <cellStyle name="Normal 10 2 2 2 2 5 2 2" xfId="379"/>
    <cellStyle name="Normal 10 2 2 2 2 5 2 2 2" xfId="380"/>
    <cellStyle name="Normal 10 2 2 2 2 5 2 2 2 2" xfId="381"/>
    <cellStyle name="Normal 10 2 2 2 2 5 2 2 3" xfId="382"/>
    <cellStyle name="Normal 10 2 2 2 2 5 2 3" xfId="383"/>
    <cellStyle name="Normal 10 2 2 2 2 5 2 3 2" xfId="384"/>
    <cellStyle name="Normal 10 2 2 2 2 5 2 4" xfId="385"/>
    <cellStyle name="Normal 10 2 2 2 2 5 3" xfId="386"/>
    <cellStyle name="Normal 10 2 2 2 2 5 3 2" xfId="387"/>
    <cellStyle name="Normal 10 2 2 2 2 5 3 2 2" xfId="388"/>
    <cellStyle name="Normal 10 2 2 2 2 5 3 3" xfId="389"/>
    <cellStyle name="Normal 10 2 2 2 2 5 4" xfId="390"/>
    <cellStyle name="Normal 10 2 2 2 2 5 4 2" xfId="391"/>
    <cellStyle name="Normal 10 2 2 2 2 5 5" xfId="392"/>
    <cellStyle name="Normal 10 2 2 2 2 6" xfId="393"/>
    <cellStyle name="Normal 10 2 2 2 2 6 2" xfId="394"/>
    <cellStyle name="Normal 10 2 2 2 2 6 2 2" xfId="395"/>
    <cellStyle name="Normal 10 2 2 2 2 6 2 2 2" xfId="396"/>
    <cellStyle name="Normal 10 2 2 2 2 6 2 3" xfId="397"/>
    <cellStyle name="Normal 10 2 2 2 2 6 3" xfId="398"/>
    <cellStyle name="Normal 10 2 2 2 2 6 3 2" xfId="399"/>
    <cellStyle name="Normal 10 2 2 2 2 6 4" xfId="400"/>
    <cellStyle name="Normal 10 2 2 2 2 7" xfId="401"/>
    <cellStyle name="Normal 10 2 2 2 2 7 2" xfId="402"/>
    <cellStyle name="Normal 10 2 2 2 2 7 2 2" xfId="403"/>
    <cellStyle name="Normal 10 2 2 2 2 7 3" xfId="404"/>
    <cellStyle name="Normal 10 2 2 2 2 8" xfId="405"/>
    <cellStyle name="Normal 10 2 2 2 2 8 2" xfId="406"/>
    <cellStyle name="Normal 10 2 2 2 2 9" xfId="407"/>
    <cellStyle name="Normal 10 2 2 2 3" xfId="408"/>
    <cellStyle name="Normal 10 2 2 2 3 2" xfId="409"/>
    <cellStyle name="Normal 10 2 2 2 3 2 2" xfId="410"/>
    <cellStyle name="Normal 10 2 2 2 3 2 2 2" xfId="411"/>
    <cellStyle name="Normal 10 2 2 2 3 2 2 2 2" xfId="412"/>
    <cellStyle name="Normal 10 2 2 2 3 2 2 2 2 2" xfId="413"/>
    <cellStyle name="Normal 10 2 2 2 3 2 2 2 2 2 2" xfId="414"/>
    <cellStyle name="Normal 10 2 2 2 3 2 2 2 2 2 2 2" xfId="415"/>
    <cellStyle name="Normal 10 2 2 2 3 2 2 2 2 2 3" xfId="416"/>
    <cellStyle name="Normal 10 2 2 2 3 2 2 2 2 3" xfId="417"/>
    <cellStyle name="Normal 10 2 2 2 3 2 2 2 2 3 2" xfId="418"/>
    <cellStyle name="Normal 10 2 2 2 3 2 2 2 2 4" xfId="419"/>
    <cellStyle name="Normal 10 2 2 2 3 2 2 2 3" xfId="420"/>
    <cellStyle name="Normal 10 2 2 2 3 2 2 2 3 2" xfId="421"/>
    <cellStyle name="Normal 10 2 2 2 3 2 2 2 3 2 2" xfId="422"/>
    <cellStyle name="Normal 10 2 2 2 3 2 2 2 3 3" xfId="423"/>
    <cellStyle name="Normal 10 2 2 2 3 2 2 2 4" xfId="424"/>
    <cellStyle name="Normal 10 2 2 2 3 2 2 2 4 2" xfId="425"/>
    <cellStyle name="Normal 10 2 2 2 3 2 2 2 5" xfId="426"/>
    <cellStyle name="Normal 10 2 2 2 3 2 2 3" xfId="427"/>
    <cellStyle name="Normal 10 2 2 2 3 2 2 3 2" xfId="428"/>
    <cellStyle name="Normal 10 2 2 2 3 2 2 3 2 2" xfId="429"/>
    <cellStyle name="Normal 10 2 2 2 3 2 2 3 2 2 2" xfId="430"/>
    <cellStyle name="Normal 10 2 2 2 3 2 2 3 2 3" xfId="431"/>
    <cellStyle name="Normal 10 2 2 2 3 2 2 3 3" xfId="432"/>
    <cellStyle name="Normal 10 2 2 2 3 2 2 3 3 2" xfId="433"/>
    <cellStyle name="Normal 10 2 2 2 3 2 2 3 4" xfId="434"/>
    <cellStyle name="Normal 10 2 2 2 3 2 2 4" xfId="435"/>
    <cellStyle name="Normal 10 2 2 2 3 2 2 4 2" xfId="436"/>
    <cellStyle name="Normal 10 2 2 2 3 2 2 4 2 2" xfId="437"/>
    <cellStyle name="Normal 10 2 2 2 3 2 2 4 3" xfId="438"/>
    <cellStyle name="Normal 10 2 2 2 3 2 2 5" xfId="439"/>
    <cellStyle name="Normal 10 2 2 2 3 2 2 5 2" xfId="440"/>
    <cellStyle name="Normal 10 2 2 2 3 2 2 6" xfId="441"/>
    <cellStyle name="Normal 10 2 2 2 3 2 3" xfId="442"/>
    <cellStyle name="Normal 10 2 2 2 3 2 3 2" xfId="443"/>
    <cellStyle name="Normal 10 2 2 2 3 2 3 2 2" xfId="444"/>
    <cellStyle name="Normal 10 2 2 2 3 2 3 2 2 2" xfId="445"/>
    <cellStyle name="Normal 10 2 2 2 3 2 3 2 2 2 2" xfId="446"/>
    <cellStyle name="Normal 10 2 2 2 3 2 3 2 2 3" xfId="447"/>
    <cellStyle name="Normal 10 2 2 2 3 2 3 2 3" xfId="448"/>
    <cellStyle name="Normal 10 2 2 2 3 2 3 2 3 2" xfId="449"/>
    <cellStyle name="Normal 10 2 2 2 3 2 3 2 4" xfId="450"/>
    <cellStyle name="Normal 10 2 2 2 3 2 3 3" xfId="451"/>
    <cellStyle name="Normal 10 2 2 2 3 2 3 3 2" xfId="452"/>
    <cellStyle name="Normal 10 2 2 2 3 2 3 3 2 2" xfId="453"/>
    <cellStyle name="Normal 10 2 2 2 3 2 3 3 3" xfId="454"/>
    <cellStyle name="Normal 10 2 2 2 3 2 3 4" xfId="455"/>
    <cellStyle name="Normal 10 2 2 2 3 2 3 4 2" xfId="456"/>
    <cellStyle name="Normal 10 2 2 2 3 2 3 5" xfId="457"/>
    <cellStyle name="Normal 10 2 2 2 3 2 4" xfId="458"/>
    <cellStyle name="Normal 10 2 2 2 3 2 4 2" xfId="459"/>
    <cellStyle name="Normal 10 2 2 2 3 2 4 2 2" xfId="460"/>
    <cellStyle name="Normal 10 2 2 2 3 2 4 2 2 2" xfId="461"/>
    <cellStyle name="Normal 10 2 2 2 3 2 4 2 3" xfId="462"/>
    <cellStyle name="Normal 10 2 2 2 3 2 4 3" xfId="463"/>
    <cellStyle name="Normal 10 2 2 2 3 2 4 3 2" xfId="464"/>
    <cellStyle name="Normal 10 2 2 2 3 2 4 4" xfId="465"/>
    <cellStyle name="Normal 10 2 2 2 3 2 5" xfId="466"/>
    <cellStyle name="Normal 10 2 2 2 3 2 5 2" xfId="467"/>
    <cellStyle name="Normal 10 2 2 2 3 2 5 2 2" xfId="468"/>
    <cellStyle name="Normal 10 2 2 2 3 2 5 3" xfId="469"/>
    <cellStyle name="Normal 10 2 2 2 3 2 6" xfId="470"/>
    <cellStyle name="Normal 10 2 2 2 3 2 6 2" xfId="471"/>
    <cellStyle name="Normal 10 2 2 2 3 2 7" xfId="472"/>
    <cellStyle name="Normal 10 2 2 2 3 3" xfId="473"/>
    <cellStyle name="Normal 10 2 2 2 3 3 2" xfId="474"/>
    <cellStyle name="Normal 10 2 2 2 3 3 2 2" xfId="475"/>
    <cellStyle name="Normal 10 2 2 2 3 3 2 2 2" xfId="476"/>
    <cellStyle name="Normal 10 2 2 2 3 3 2 2 2 2" xfId="477"/>
    <cellStyle name="Normal 10 2 2 2 3 3 2 2 2 2 2" xfId="478"/>
    <cellStyle name="Normal 10 2 2 2 3 3 2 2 2 3" xfId="479"/>
    <cellStyle name="Normal 10 2 2 2 3 3 2 2 3" xfId="480"/>
    <cellStyle name="Normal 10 2 2 2 3 3 2 2 3 2" xfId="481"/>
    <cellStyle name="Normal 10 2 2 2 3 3 2 2 4" xfId="482"/>
    <cellStyle name="Normal 10 2 2 2 3 3 2 3" xfId="483"/>
    <cellStyle name="Normal 10 2 2 2 3 3 2 3 2" xfId="484"/>
    <cellStyle name="Normal 10 2 2 2 3 3 2 3 2 2" xfId="485"/>
    <cellStyle name="Normal 10 2 2 2 3 3 2 3 3" xfId="486"/>
    <cellStyle name="Normal 10 2 2 2 3 3 2 4" xfId="487"/>
    <cellStyle name="Normal 10 2 2 2 3 3 2 4 2" xfId="488"/>
    <cellStyle name="Normal 10 2 2 2 3 3 2 5" xfId="489"/>
    <cellStyle name="Normal 10 2 2 2 3 3 3" xfId="490"/>
    <cellStyle name="Normal 10 2 2 2 3 3 3 2" xfId="491"/>
    <cellStyle name="Normal 10 2 2 2 3 3 3 2 2" xfId="492"/>
    <cellStyle name="Normal 10 2 2 2 3 3 3 2 2 2" xfId="493"/>
    <cellStyle name="Normal 10 2 2 2 3 3 3 2 3" xfId="494"/>
    <cellStyle name="Normal 10 2 2 2 3 3 3 3" xfId="495"/>
    <cellStyle name="Normal 10 2 2 2 3 3 3 3 2" xfId="496"/>
    <cellStyle name="Normal 10 2 2 2 3 3 3 4" xfId="497"/>
    <cellStyle name="Normal 10 2 2 2 3 3 4" xfId="498"/>
    <cellStyle name="Normal 10 2 2 2 3 3 4 2" xfId="499"/>
    <cellStyle name="Normal 10 2 2 2 3 3 4 2 2" xfId="500"/>
    <cellStyle name="Normal 10 2 2 2 3 3 4 3" xfId="501"/>
    <cellStyle name="Normal 10 2 2 2 3 3 5" xfId="502"/>
    <cellStyle name="Normal 10 2 2 2 3 3 5 2" xfId="503"/>
    <cellStyle name="Normal 10 2 2 2 3 3 6" xfId="504"/>
    <cellStyle name="Normal 10 2 2 2 3 4" xfId="505"/>
    <cellStyle name="Normal 10 2 2 2 3 4 2" xfId="506"/>
    <cellStyle name="Normal 10 2 2 2 3 4 2 2" xfId="507"/>
    <cellStyle name="Normal 10 2 2 2 3 4 2 2 2" xfId="508"/>
    <cellStyle name="Normal 10 2 2 2 3 4 2 2 2 2" xfId="509"/>
    <cellStyle name="Normal 10 2 2 2 3 4 2 2 3" xfId="510"/>
    <cellStyle name="Normal 10 2 2 2 3 4 2 3" xfId="511"/>
    <cellStyle name="Normal 10 2 2 2 3 4 2 3 2" xfId="512"/>
    <cellStyle name="Normal 10 2 2 2 3 4 2 4" xfId="513"/>
    <cellStyle name="Normal 10 2 2 2 3 4 3" xfId="514"/>
    <cellStyle name="Normal 10 2 2 2 3 4 3 2" xfId="515"/>
    <cellStyle name="Normal 10 2 2 2 3 4 3 2 2" xfId="516"/>
    <cellStyle name="Normal 10 2 2 2 3 4 3 3" xfId="517"/>
    <cellStyle name="Normal 10 2 2 2 3 4 4" xfId="518"/>
    <cellStyle name="Normal 10 2 2 2 3 4 4 2" xfId="519"/>
    <cellStyle name="Normal 10 2 2 2 3 4 5" xfId="520"/>
    <cellStyle name="Normal 10 2 2 2 3 5" xfId="521"/>
    <cellStyle name="Normal 10 2 2 2 3 5 2" xfId="522"/>
    <cellStyle name="Normal 10 2 2 2 3 5 2 2" xfId="523"/>
    <cellStyle name="Normal 10 2 2 2 3 5 2 2 2" xfId="524"/>
    <cellStyle name="Normal 10 2 2 2 3 5 2 3" xfId="525"/>
    <cellStyle name="Normal 10 2 2 2 3 5 3" xfId="526"/>
    <cellStyle name="Normal 10 2 2 2 3 5 3 2" xfId="527"/>
    <cellStyle name="Normal 10 2 2 2 3 5 4" xfId="528"/>
    <cellStyle name="Normal 10 2 2 2 3 6" xfId="529"/>
    <cellStyle name="Normal 10 2 2 2 3 6 2" xfId="530"/>
    <cellStyle name="Normal 10 2 2 2 3 6 2 2" xfId="531"/>
    <cellStyle name="Normal 10 2 2 2 3 6 3" xfId="532"/>
    <cellStyle name="Normal 10 2 2 2 3 7" xfId="533"/>
    <cellStyle name="Normal 10 2 2 2 3 7 2" xfId="534"/>
    <cellStyle name="Normal 10 2 2 2 3 8" xfId="535"/>
    <cellStyle name="Normal 10 2 2 2 4" xfId="536"/>
    <cellStyle name="Normal 10 2 2 2 4 2" xfId="537"/>
    <cellStyle name="Normal 10 2 2 2 4 2 2" xfId="538"/>
    <cellStyle name="Normal 10 2 2 2 4 2 2 2" xfId="539"/>
    <cellStyle name="Normal 10 2 2 2 4 2 2 2 2" xfId="540"/>
    <cellStyle name="Normal 10 2 2 2 4 2 2 2 2 2" xfId="541"/>
    <cellStyle name="Normal 10 2 2 2 4 2 2 2 2 2 2" xfId="542"/>
    <cellStyle name="Normal 10 2 2 2 4 2 2 2 2 3" xfId="543"/>
    <cellStyle name="Normal 10 2 2 2 4 2 2 2 3" xfId="544"/>
    <cellStyle name="Normal 10 2 2 2 4 2 2 2 3 2" xfId="545"/>
    <cellStyle name="Normal 10 2 2 2 4 2 2 2 4" xfId="546"/>
    <cellStyle name="Normal 10 2 2 2 4 2 2 3" xfId="547"/>
    <cellStyle name="Normal 10 2 2 2 4 2 2 3 2" xfId="548"/>
    <cellStyle name="Normal 10 2 2 2 4 2 2 3 2 2" xfId="549"/>
    <cellStyle name="Normal 10 2 2 2 4 2 2 3 3" xfId="550"/>
    <cellStyle name="Normal 10 2 2 2 4 2 2 4" xfId="551"/>
    <cellStyle name="Normal 10 2 2 2 4 2 2 4 2" xfId="552"/>
    <cellStyle name="Normal 10 2 2 2 4 2 2 5" xfId="553"/>
    <cellStyle name="Normal 10 2 2 2 4 2 3" xfId="554"/>
    <cellStyle name="Normal 10 2 2 2 4 2 3 2" xfId="555"/>
    <cellStyle name="Normal 10 2 2 2 4 2 3 2 2" xfId="556"/>
    <cellStyle name="Normal 10 2 2 2 4 2 3 2 2 2" xfId="557"/>
    <cellStyle name="Normal 10 2 2 2 4 2 3 2 3" xfId="558"/>
    <cellStyle name="Normal 10 2 2 2 4 2 3 3" xfId="559"/>
    <cellStyle name="Normal 10 2 2 2 4 2 3 3 2" xfId="560"/>
    <cellStyle name="Normal 10 2 2 2 4 2 3 4" xfId="561"/>
    <cellStyle name="Normal 10 2 2 2 4 2 4" xfId="562"/>
    <cellStyle name="Normal 10 2 2 2 4 2 4 2" xfId="563"/>
    <cellStyle name="Normal 10 2 2 2 4 2 4 2 2" xfId="564"/>
    <cellStyle name="Normal 10 2 2 2 4 2 4 3" xfId="565"/>
    <cellStyle name="Normal 10 2 2 2 4 2 5" xfId="566"/>
    <cellStyle name="Normal 10 2 2 2 4 2 5 2" xfId="567"/>
    <cellStyle name="Normal 10 2 2 2 4 2 6" xfId="568"/>
    <cellStyle name="Normal 10 2 2 2 4 3" xfId="569"/>
    <cellStyle name="Normal 10 2 2 2 4 3 2" xfId="570"/>
    <cellStyle name="Normal 10 2 2 2 4 3 2 2" xfId="571"/>
    <cellStyle name="Normal 10 2 2 2 4 3 2 2 2" xfId="572"/>
    <cellStyle name="Normal 10 2 2 2 4 3 2 2 2 2" xfId="573"/>
    <cellStyle name="Normal 10 2 2 2 4 3 2 2 3" xfId="574"/>
    <cellStyle name="Normal 10 2 2 2 4 3 2 3" xfId="575"/>
    <cellStyle name="Normal 10 2 2 2 4 3 2 3 2" xfId="576"/>
    <cellStyle name="Normal 10 2 2 2 4 3 2 4" xfId="577"/>
    <cellStyle name="Normal 10 2 2 2 4 3 3" xfId="578"/>
    <cellStyle name="Normal 10 2 2 2 4 3 3 2" xfId="579"/>
    <cellStyle name="Normal 10 2 2 2 4 3 3 2 2" xfId="580"/>
    <cellStyle name="Normal 10 2 2 2 4 3 3 3" xfId="581"/>
    <cellStyle name="Normal 10 2 2 2 4 3 4" xfId="582"/>
    <cellStyle name="Normal 10 2 2 2 4 3 4 2" xfId="583"/>
    <cellStyle name="Normal 10 2 2 2 4 3 5" xfId="584"/>
    <cellStyle name="Normal 10 2 2 2 4 4" xfId="585"/>
    <cellStyle name="Normal 10 2 2 2 4 4 2" xfId="586"/>
    <cellStyle name="Normal 10 2 2 2 4 4 2 2" xfId="587"/>
    <cellStyle name="Normal 10 2 2 2 4 4 2 2 2" xfId="588"/>
    <cellStyle name="Normal 10 2 2 2 4 4 2 3" xfId="589"/>
    <cellStyle name="Normal 10 2 2 2 4 4 3" xfId="590"/>
    <cellStyle name="Normal 10 2 2 2 4 4 3 2" xfId="591"/>
    <cellStyle name="Normal 10 2 2 2 4 4 4" xfId="592"/>
    <cellStyle name="Normal 10 2 2 2 4 5" xfId="593"/>
    <cellStyle name="Normal 10 2 2 2 4 5 2" xfId="594"/>
    <cellStyle name="Normal 10 2 2 2 4 5 2 2" xfId="595"/>
    <cellStyle name="Normal 10 2 2 2 4 5 3" xfId="596"/>
    <cellStyle name="Normal 10 2 2 2 4 6" xfId="597"/>
    <cellStyle name="Normal 10 2 2 2 4 6 2" xfId="598"/>
    <cellStyle name="Normal 10 2 2 2 4 7" xfId="599"/>
    <cellStyle name="Normal 10 2 2 2 5" xfId="600"/>
    <cellStyle name="Normal 10 2 2 2 5 2" xfId="601"/>
    <cellStyle name="Normal 10 2 2 2 5 2 2" xfId="602"/>
    <cellStyle name="Normal 10 2 2 2 5 2 2 2" xfId="603"/>
    <cellStyle name="Normal 10 2 2 2 5 2 2 2 2" xfId="604"/>
    <cellStyle name="Normal 10 2 2 2 5 2 2 2 2 2" xfId="605"/>
    <cellStyle name="Normal 10 2 2 2 5 2 2 2 3" xfId="606"/>
    <cellStyle name="Normal 10 2 2 2 5 2 2 3" xfId="607"/>
    <cellStyle name="Normal 10 2 2 2 5 2 2 3 2" xfId="608"/>
    <cellStyle name="Normal 10 2 2 2 5 2 2 4" xfId="609"/>
    <cellStyle name="Normal 10 2 2 2 5 2 3" xfId="610"/>
    <cellStyle name="Normal 10 2 2 2 5 2 3 2" xfId="611"/>
    <cellStyle name="Normal 10 2 2 2 5 2 3 2 2" xfId="612"/>
    <cellStyle name="Normal 10 2 2 2 5 2 3 3" xfId="613"/>
    <cellStyle name="Normal 10 2 2 2 5 2 4" xfId="614"/>
    <cellStyle name="Normal 10 2 2 2 5 2 4 2" xfId="615"/>
    <cellStyle name="Normal 10 2 2 2 5 2 5" xfId="616"/>
    <cellStyle name="Normal 10 2 2 2 5 3" xfId="617"/>
    <cellStyle name="Normal 10 2 2 2 5 3 2" xfId="618"/>
    <cellStyle name="Normal 10 2 2 2 5 3 2 2" xfId="619"/>
    <cellStyle name="Normal 10 2 2 2 5 3 2 2 2" xfId="620"/>
    <cellStyle name="Normal 10 2 2 2 5 3 2 3" xfId="621"/>
    <cellStyle name="Normal 10 2 2 2 5 3 3" xfId="622"/>
    <cellStyle name="Normal 10 2 2 2 5 3 3 2" xfId="623"/>
    <cellStyle name="Normal 10 2 2 2 5 3 4" xfId="624"/>
    <cellStyle name="Normal 10 2 2 2 5 4" xfId="625"/>
    <cellStyle name="Normal 10 2 2 2 5 4 2" xfId="626"/>
    <cellStyle name="Normal 10 2 2 2 5 4 2 2" xfId="627"/>
    <cellStyle name="Normal 10 2 2 2 5 4 3" xfId="628"/>
    <cellStyle name="Normal 10 2 2 2 5 5" xfId="629"/>
    <cellStyle name="Normal 10 2 2 2 5 5 2" xfId="630"/>
    <cellStyle name="Normal 10 2 2 2 5 6" xfId="631"/>
    <cellStyle name="Normal 10 2 2 2 6" xfId="632"/>
    <cellStyle name="Normal 10 2 2 2 6 2" xfId="633"/>
    <cellStyle name="Normal 10 2 2 2 6 2 2" xfId="634"/>
    <cellStyle name="Normal 10 2 2 2 6 2 2 2" xfId="635"/>
    <cellStyle name="Normal 10 2 2 2 6 2 2 2 2" xfId="636"/>
    <cellStyle name="Normal 10 2 2 2 6 2 2 3" xfId="637"/>
    <cellStyle name="Normal 10 2 2 2 6 2 3" xfId="638"/>
    <cellStyle name="Normal 10 2 2 2 6 2 3 2" xfId="639"/>
    <cellStyle name="Normal 10 2 2 2 6 2 4" xfId="640"/>
    <cellStyle name="Normal 10 2 2 2 6 3" xfId="641"/>
    <cellStyle name="Normal 10 2 2 2 6 3 2" xfId="642"/>
    <cellStyle name="Normal 10 2 2 2 6 3 2 2" xfId="643"/>
    <cellStyle name="Normal 10 2 2 2 6 3 3" xfId="644"/>
    <cellStyle name="Normal 10 2 2 2 6 4" xfId="645"/>
    <cellStyle name="Normal 10 2 2 2 6 4 2" xfId="646"/>
    <cellStyle name="Normal 10 2 2 2 6 5" xfId="647"/>
    <cellStyle name="Normal 10 2 2 2 7" xfId="648"/>
    <cellStyle name="Normal 10 2 2 2 7 2" xfId="649"/>
    <cellStyle name="Normal 10 2 2 2 7 2 2" xfId="650"/>
    <cellStyle name="Normal 10 2 2 2 7 2 2 2" xfId="651"/>
    <cellStyle name="Normal 10 2 2 2 7 2 3" xfId="652"/>
    <cellStyle name="Normal 10 2 2 2 7 3" xfId="653"/>
    <cellStyle name="Normal 10 2 2 2 7 3 2" xfId="654"/>
    <cellStyle name="Normal 10 2 2 2 7 4" xfId="655"/>
    <cellStyle name="Normal 10 2 2 2 8" xfId="656"/>
    <cellStyle name="Normal 10 2 2 2 8 2" xfId="657"/>
    <cellStyle name="Normal 10 2 2 2 8 2 2" xfId="658"/>
    <cellStyle name="Normal 10 2 2 2 8 3" xfId="659"/>
    <cellStyle name="Normal 10 2 2 2 9" xfId="660"/>
    <cellStyle name="Normal 10 2 2 2 9 2" xfId="661"/>
    <cellStyle name="Normal 10 2 2 3" xfId="662"/>
    <cellStyle name="Normal 10 2 2 3 2" xfId="663"/>
    <cellStyle name="Normal 10 2 2 3 2 2" xfId="664"/>
    <cellStyle name="Normal 10 2 2 3 2 2 2" xfId="665"/>
    <cellStyle name="Normal 10 2 2 3 2 2 2 2" xfId="666"/>
    <cellStyle name="Normal 10 2 2 3 2 2 2 2 2" xfId="667"/>
    <cellStyle name="Normal 10 2 2 3 2 2 2 2 2 2" xfId="668"/>
    <cellStyle name="Normal 10 2 2 3 2 2 2 2 2 2 2" xfId="669"/>
    <cellStyle name="Normal 10 2 2 3 2 2 2 2 2 2 2 2" xfId="670"/>
    <cellStyle name="Normal 10 2 2 3 2 2 2 2 2 2 3" xfId="671"/>
    <cellStyle name="Normal 10 2 2 3 2 2 2 2 2 3" xfId="672"/>
    <cellStyle name="Normal 10 2 2 3 2 2 2 2 2 3 2" xfId="673"/>
    <cellStyle name="Normal 10 2 2 3 2 2 2 2 2 4" xfId="674"/>
    <cellStyle name="Normal 10 2 2 3 2 2 2 2 3" xfId="675"/>
    <cellStyle name="Normal 10 2 2 3 2 2 2 2 3 2" xfId="676"/>
    <cellStyle name="Normal 10 2 2 3 2 2 2 2 3 2 2" xfId="677"/>
    <cellStyle name="Normal 10 2 2 3 2 2 2 2 3 3" xfId="678"/>
    <cellStyle name="Normal 10 2 2 3 2 2 2 2 4" xfId="679"/>
    <cellStyle name="Normal 10 2 2 3 2 2 2 2 4 2" xfId="680"/>
    <cellStyle name="Normal 10 2 2 3 2 2 2 2 5" xfId="681"/>
    <cellStyle name="Normal 10 2 2 3 2 2 2 3" xfId="682"/>
    <cellStyle name="Normal 10 2 2 3 2 2 2 3 2" xfId="683"/>
    <cellStyle name="Normal 10 2 2 3 2 2 2 3 2 2" xfId="684"/>
    <cellStyle name="Normal 10 2 2 3 2 2 2 3 2 2 2" xfId="685"/>
    <cellStyle name="Normal 10 2 2 3 2 2 2 3 2 3" xfId="686"/>
    <cellStyle name="Normal 10 2 2 3 2 2 2 3 3" xfId="687"/>
    <cellStyle name="Normal 10 2 2 3 2 2 2 3 3 2" xfId="688"/>
    <cellStyle name="Normal 10 2 2 3 2 2 2 3 4" xfId="689"/>
    <cellStyle name="Normal 10 2 2 3 2 2 2 4" xfId="690"/>
    <cellStyle name="Normal 10 2 2 3 2 2 2 4 2" xfId="691"/>
    <cellStyle name="Normal 10 2 2 3 2 2 2 4 2 2" xfId="692"/>
    <cellStyle name="Normal 10 2 2 3 2 2 2 4 3" xfId="693"/>
    <cellStyle name="Normal 10 2 2 3 2 2 2 5" xfId="694"/>
    <cellStyle name="Normal 10 2 2 3 2 2 2 5 2" xfId="695"/>
    <cellStyle name="Normal 10 2 2 3 2 2 2 6" xfId="696"/>
    <cellStyle name="Normal 10 2 2 3 2 2 3" xfId="697"/>
    <cellStyle name="Normal 10 2 2 3 2 2 3 2" xfId="698"/>
    <cellStyle name="Normal 10 2 2 3 2 2 3 2 2" xfId="699"/>
    <cellStyle name="Normal 10 2 2 3 2 2 3 2 2 2" xfId="700"/>
    <cellStyle name="Normal 10 2 2 3 2 2 3 2 2 2 2" xfId="701"/>
    <cellStyle name="Normal 10 2 2 3 2 2 3 2 2 3" xfId="702"/>
    <cellStyle name="Normal 10 2 2 3 2 2 3 2 3" xfId="703"/>
    <cellStyle name="Normal 10 2 2 3 2 2 3 2 3 2" xfId="704"/>
    <cellStyle name="Normal 10 2 2 3 2 2 3 2 4" xfId="705"/>
    <cellStyle name="Normal 10 2 2 3 2 2 3 3" xfId="706"/>
    <cellStyle name="Normal 10 2 2 3 2 2 3 3 2" xfId="707"/>
    <cellStyle name="Normal 10 2 2 3 2 2 3 3 2 2" xfId="708"/>
    <cellStyle name="Normal 10 2 2 3 2 2 3 3 3" xfId="709"/>
    <cellStyle name="Normal 10 2 2 3 2 2 3 4" xfId="710"/>
    <cellStyle name="Normal 10 2 2 3 2 2 3 4 2" xfId="711"/>
    <cellStyle name="Normal 10 2 2 3 2 2 3 5" xfId="712"/>
    <cellStyle name="Normal 10 2 2 3 2 2 4" xfId="713"/>
    <cellStyle name="Normal 10 2 2 3 2 2 4 2" xfId="714"/>
    <cellStyle name="Normal 10 2 2 3 2 2 4 2 2" xfId="715"/>
    <cellStyle name="Normal 10 2 2 3 2 2 4 2 2 2" xfId="716"/>
    <cellStyle name="Normal 10 2 2 3 2 2 4 2 3" xfId="717"/>
    <cellStyle name="Normal 10 2 2 3 2 2 4 3" xfId="718"/>
    <cellStyle name="Normal 10 2 2 3 2 2 4 3 2" xfId="719"/>
    <cellStyle name="Normal 10 2 2 3 2 2 4 4" xfId="720"/>
    <cellStyle name="Normal 10 2 2 3 2 2 5" xfId="721"/>
    <cellStyle name="Normal 10 2 2 3 2 2 5 2" xfId="722"/>
    <cellStyle name="Normal 10 2 2 3 2 2 5 2 2" xfId="723"/>
    <cellStyle name="Normal 10 2 2 3 2 2 5 3" xfId="724"/>
    <cellStyle name="Normal 10 2 2 3 2 2 6" xfId="725"/>
    <cellStyle name="Normal 10 2 2 3 2 2 6 2" xfId="726"/>
    <cellStyle name="Normal 10 2 2 3 2 2 7" xfId="727"/>
    <cellStyle name="Normal 10 2 2 3 2 3" xfId="728"/>
    <cellStyle name="Normal 10 2 2 3 2 3 2" xfId="729"/>
    <cellStyle name="Normal 10 2 2 3 2 3 2 2" xfId="730"/>
    <cellStyle name="Normal 10 2 2 3 2 3 2 2 2" xfId="731"/>
    <cellStyle name="Normal 10 2 2 3 2 3 2 2 2 2" xfId="732"/>
    <cellStyle name="Normal 10 2 2 3 2 3 2 2 2 2 2" xfId="733"/>
    <cellStyle name="Normal 10 2 2 3 2 3 2 2 2 3" xfId="734"/>
    <cellStyle name="Normal 10 2 2 3 2 3 2 2 3" xfId="735"/>
    <cellStyle name="Normal 10 2 2 3 2 3 2 2 3 2" xfId="736"/>
    <cellStyle name="Normal 10 2 2 3 2 3 2 2 4" xfId="737"/>
    <cellStyle name="Normal 10 2 2 3 2 3 2 3" xfId="738"/>
    <cellStyle name="Normal 10 2 2 3 2 3 2 3 2" xfId="739"/>
    <cellStyle name="Normal 10 2 2 3 2 3 2 3 2 2" xfId="740"/>
    <cellStyle name="Normal 10 2 2 3 2 3 2 3 3" xfId="741"/>
    <cellStyle name="Normal 10 2 2 3 2 3 2 4" xfId="742"/>
    <cellStyle name="Normal 10 2 2 3 2 3 2 4 2" xfId="743"/>
    <cellStyle name="Normal 10 2 2 3 2 3 2 5" xfId="744"/>
    <cellStyle name="Normal 10 2 2 3 2 3 3" xfId="745"/>
    <cellStyle name="Normal 10 2 2 3 2 3 3 2" xfId="746"/>
    <cellStyle name="Normal 10 2 2 3 2 3 3 2 2" xfId="747"/>
    <cellStyle name="Normal 10 2 2 3 2 3 3 2 2 2" xfId="748"/>
    <cellStyle name="Normal 10 2 2 3 2 3 3 2 3" xfId="749"/>
    <cellStyle name="Normal 10 2 2 3 2 3 3 3" xfId="750"/>
    <cellStyle name="Normal 10 2 2 3 2 3 3 3 2" xfId="751"/>
    <cellStyle name="Normal 10 2 2 3 2 3 3 4" xfId="752"/>
    <cellStyle name="Normal 10 2 2 3 2 3 4" xfId="753"/>
    <cellStyle name="Normal 10 2 2 3 2 3 4 2" xfId="754"/>
    <cellStyle name="Normal 10 2 2 3 2 3 4 2 2" xfId="755"/>
    <cellStyle name="Normal 10 2 2 3 2 3 4 3" xfId="756"/>
    <cellStyle name="Normal 10 2 2 3 2 3 5" xfId="757"/>
    <cellStyle name="Normal 10 2 2 3 2 3 5 2" xfId="758"/>
    <cellStyle name="Normal 10 2 2 3 2 3 6" xfId="759"/>
    <cellStyle name="Normal 10 2 2 3 2 4" xfId="760"/>
    <cellStyle name="Normal 10 2 2 3 2 4 2" xfId="761"/>
    <cellStyle name="Normal 10 2 2 3 2 4 2 2" xfId="762"/>
    <cellStyle name="Normal 10 2 2 3 2 4 2 2 2" xfId="763"/>
    <cellStyle name="Normal 10 2 2 3 2 4 2 2 2 2" xfId="764"/>
    <cellStyle name="Normal 10 2 2 3 2 4 2 2 3" xfId="765"/>
    <cellStyle name="Normal 10 2 2 3 2 4 2 3" xfId="766"/>
    <cellStyle name="Normal 10 2 2 3 2 4 2 3 2" xfId="767"/>
    <cellStyle name="Normal 10 2 2 3 2 4 2 4" xfId="768"/>
    <cellStyle name="Normal 10 2 2 3 2 4 3" xfId="769"/>
    <cellStyle name="Normal 10 2 2 3 2 4 3 2" xfId="770"/>
    <cellStyle name="Normal 10 2 2 3 2 4 3 2 2" xfId="771"/>
    <cellStyle name="Normal 10 2 2 3 2 4 3 3" xfId="772"/>
    <cellStyle name="Normal 10 2 2 3 2 4 4" xfId="773"/>
    <cellStyle name="Normal 10 2 2 3 2 4 4 2" xfId="774"/>
    <cellStyle name="Normal 10 2 2 3 2 4 5" xfId="775"/>
    <cellStyle name="Normal 10 2 2 3 2 5" xfId="776"/>
    <cellStyle name="Normal 10 2 2 3 2 5 2" xfId="777"/>
    <cellStyle name="Normal 10 2 2 3 2 5 2 2" xfId="778"/>
    <cellStyle name="Normal 10 2 2 3 2 5 2 2 2" xfId="779"/>
    <cellStyle name="Normal 10 2 2 3 2 5 2 3" xfId="780"/>
    <cellStyle name="Normal 10 2 2 3 2 5 3" xfId="781"/>
    <cellStyle name="Normal 10 2 2 3 2 5 3 2" xfId="782"/>
    <cellStyle name="Normal 10 2 2 3 2 5 4" xfId="783"/>
    <cellStyle name="Normal 10 2 2 3 2 6" xfId="784"/>
    <cellStyle name="Normal 10 2 2 3 2 6 2" xfId="785"/>
    <cellStyle name="Normal 10 2 2 3 2 6 2 2" xfId="786"/>
    <cellStyle name="Normal 10 2 2 3 2 6 3" xfId="787"/>
    <cellStyle name="Normal 10 2 2 3 2 7" xfId="788"/>
    <cellStyle name="Normal 10 2 2 3 2 7 2" xfId="789"/>
    <cellStyle name="Normal 10 2 2 3 2 8" xfId="790"/>
    <cellStyle name="Normal 10 2 2 3 3" xfId="791"/>
    <cellStyle name="Normal 10 2 2 3 3 2" xfId="792"/>
    <cellStyle name="Normal 10 2 2 3 3 2 2" xfId="793"/>
    <cellStyle name="Normal 10 2 2 3 3 2 2 2" xfId="794"/>
    <cellStyle name="Normal 10 2 2 3 3 2 2 2 2" xfId="795"/>
    <cellStyle name="Normal 10 2 2 3 3 2 2 2 2 2" xfId="796"/>
    <cellStyle name="Normal 10 2 2 3 3 2 2 2 2 2 2" xfId="797"/>
    <cellStyle name="Normal 10 2 2 3 3 2 2 2 2 3" xfId="798"/>
    <cellStyle name="Normal 10 2 2 3 3 2 2 2 3" xfId="799"/>
    <cellStyle name="Normal 10 2 2 3 3 2 2 2 3 2" xfId="800"/>
    <cellStyle name="Normal 10 2 2 3 3 2 2 2 4" xfId="801"/>
    <cellStyle name="Normal 10 2 2 3 3 2 2 3" xfId="802"/>
    <cellStyle name="Normal 10 2 2 3 3 2 2 3 2" xfId="803"/>
    <cellStyle name="Normal 10 2 2 3 3 2 2 3 2 2" xfId="804"/>
    <cellStyle name="Normal 10 2 2 3 3 2 2 3 3" xfId="805"/>
    <cellStyle name="Normal 10 2 2 3 3 2 2 4" xfId="806"/>
    <cellStyle name="Normal 10 2 2 3 3 2 2 4 2" xfId="807"/>
    <cellStyle name="Normal 10 2 2 3 3 2 2 5" xfId="808"/>
    <cellStyle name="Normal 10 2 2 3 3 2 3" xfId="809"/>
    <cellStyle name="Normal 10 2 2 3 3 2 3 2" xfId="810"/>
    <cellStyle name="Normal 10 2 2 3 3 2 3 2 2" xfId="811"/>
    <cellStyle name="Normal 10 2 2 3 3 2 3 2 2 2" xfId="812"/>
    <cellStyle name="Normal 10 2 2 3 3 2 3 2 3" xfId="813"/>
    <cellStyle name="Normal 10 2 2 3 3 2 3 3" xfId="814"/>
    <cellStyle name="Normal 10 2 2 3 3 2 3 3 2" xfId="815"/>
    <cellStyle name="Normal 10 2 2 3 3 2 3 4" xfId="816"/>
    <cellStyle name="Normal 10 2 2 3 3 2 4" xfId="817"/>
    <cellStyle name="Normal 10 2 2 3 3 2 4 2" xfId="818"/>
    <cellStyle name="Normal 10 2 2 3 3 2 4 2 2" xfId="819"/>
    <cellStyle name="Normal 10 2 2 3 3 2 4 3" xfId="820"/>
    <cellStyle name="Normal 10 2 2 3 3 2 5" xfId="821"/>
    <cellStyle name="Normal 10 2 2 3 3 2 5 2" xfId="822"/>
    <cellStyle name="Normal 10 2 2 3 3 2 6" xfId="823"/>
    <cellStyle name="Normal 10 2 2 3 3 3" xfId="824"/>
    <cellStyle name="Normal 10 2 2 3 3 3 2" xfId="825"/>
    <cellStyle name="Normal 10 2 2 3 3 3 2 2" xfId="826"/>
    <cellStyle name="Normal 10 2 2 3 3 3 2 2 2" xfId="827"/>
    <cellStyle name="Normal 10 2 2 3 3 3 2 2 2 2" xfId="828"/>
    <cellStyle name="Normal 10 2 2 3 3 3 2 2 3" xfId="829"/>
    <cellStyle name="Normal 10 2 2 3 3 3 2 3" xfId="830"/>
    <cellStyle name="Normal 10 2 2 3 3 3 2 3 2" xfId="831"/>
    <cellStyle name="Normal 10 2 2 3 3 3 2 4" xfId="832"/>
    <cellStyle name="Normal 10 2 2 3 3 3 3" xfId="833"/>
    <cellStyle name="Normal 10 2 2 3 3 3 3 2" xfId="834"/>
    <cellStyle name="Normal 10 2 2 3 3 3 3 2 2" xfId="835"/>
    <cellStyle name="Normal 10 2 2 3 3 3 3 3" xfId="836"/>
    <cellStyle name="Normal 10 2 2 3 3 3 4" xfId="837"/>
    <cellStyle name="Normal 10 2 2 3 3 3 4 2" xfId="838"/>
    <cellStyle name="Normal 10 2 2 3 3 3 5" xfId="839"/>
    <cellStyle name="Normal 10 2 2 3 3 4" xfId="840"/>
    <cellStyle name="Normal 10 2 2 3 3 4 2" xfId="841"/>
    <cellStyle name="Normal 10 2 2 3 3 4 2 2" xfId="842"/>
    <cellStyle name="Normal 10 2 2 3 3 4 2 2 2" xfId="843"/>
    <cellStyle name="Normal 10 2 2 3 3 4 2 3" xfId="844"/>
    <cellStyle name="Normal 10 2 2 3 3 4 3" xfId="845"/>
    <cellStyle name="Normal 10 2 2 3 3 4 3 2" xfId="846"/>
    <cellStyle name="Normal 10 2 2 3 3 4 4" xfId="847"/>
    <cellStyle name="Normal 10 2 2 3 3 5" xfId="848"/>
    <cellStyle name="Normal 10 2 2 3 3 5 2" xfId="849"/>
    <cellStyle name="Normal 10 2 2 3 3 5 2 2" xfId="850"/>
    <cellStyle name="Normal 10 2 2 3 3 5 3" xfId="851"/>
    <cellStyle name="Normal 10 2 2 3 3 6" xfId="852"/>
    <cellStyle name="Normal 10 2 2 3 3 6 2" xfId="853"/>
    <cellStyle name="Normal 10 2 2 3 3 7" xfId="854"/>
    <cellStyle name="Normal 10 2 2 3 4" xfId="855"/>
    <cellStyle name="Normal 10 2 2 3 4 2" xfId="856"/>
    <cellStyle name="Normal 10 2 2 3 4 2 2" xfId="857"/>
    <cellStyle name="Normal 10 2 2 3 4 2 2 2" xfId="858"/>
    <cellStyle name="Normal 10 2 2 3 4 2 2 2 2" xfId="859"/>
    <cellStyle name="Normal 10 2 2 3 4 2 2 2 2 2" xfId="860"/>
    <cellStyle name="Normal 10 2 2 3 4 2 2 2 3" xfId="861"/>
    <cellStyle name="Normal 10 2 2 3 4 2 2 3" xfId="862"/>
    <cellStyle name="Normal 10 2 2 3 4 2 2 3 2" xfId="863"/>
    <cellStyle name="Normal 10 2 2 3 4 2 2 4" xfId="864"/>
    <cellStyle name="Normal 10 2 2 3 4 2 3" xfId="865"/>
    <cellStyle name="Normal 10 2 2 3 4 2 3 2" xfId="866"/>
    <cellStyle name="Normal 10 2 2 3 4 2 3 2 2" xfId="867"/>
    <cellStyle name="Normal 10 2 2 3 4 2 3 3" xfId="868"/>
    <cellStyle name="Normal 10 2 2 3 4 2 4" xfId="869"/>
    <cellStyle name="Normal 10 2 2 3 4 2 4 2" xfId="870"/>
    <cellStyle name="Normal 10 2 2 3 4 2 5" xfId="871"/>
    <cellStyle name="Normal 10 2 2 3 4 3" xfId="872"/>
    <cellStyle name="Normal 10 2 2 3 4 3 2" xfId="873"/>
    <cellStyle name="Normal 10 2 2 3 4 3 2 2" xfId="874"/>
    <cellStyle name="Normal 10 2 2 3 4 3 2 2 2" xfId="875"/>
    <cellStyle name="Normal 10 2 2 3 4 3 2 3" xfId="876"/>
    <cellStyle name="Normal 10 2 2 3 4 3 3" xfId="877"/>
    <cellStyle name="Normal 10 2 2 3 4 3 3 2" xfId="878"/>
    <cellStyle name="Normal 10 2 2 3 4 3 4" xfId="879"/>
    <cellStyle name="Normal 10 2 2 3 4 4" xfId="880"/>
    <cellStyle name="Normal 10 2 2 3 4 4 2" xfId="881"/>
    <cellStyle name="Normal 10 2 2 3 4 4 2 2" xfId="882"/>
    <cellStyle name="Normal 10 2 2 3 4 4 3" xfId="883"/>
    <cellStyle name="Normal 10 2 2 3 4 5" xfId="884"/>
    <cellStyle name="Normal 10 2 2 3 4 5 2" xfId="885"/>
    <cellStyle name="Normal 10 2 2 3 4 6" xfId="886"/>
    <cellStyle name="Normal 10 2 2 3 5" xfId="887"/>
    <cellStyle name="Normal 10 2 2 3 5 2" xfId="888"/>
    <cellStyle name="Normal 10 2 2 3 5 2 2" xfId="889"/>
    <cellStyle name="Normal 10 2 2 3 5 2 2 2" xfId="890"/>
    <cellStyle name="Normal 10 2 2 3 5 2 2 2 2" xfId="891"/>
    <cellStyle name="Normal 10 2 2 3 5 2 2 3" xfId="892"/>
    <cellStyle name="Normal 10 2 2 3 5 2 3" xfId="893"/>
    <cellStyle name="Normal 10 2 2 3 5 2 3 2" xfId="894"/>
    <cellStyle name="Normal 10 2 2 3 5 2 4" xfId="895"/>
    <cellStyle name="Normal 10 2 2 3 5 3" xfId="896"/>
    <cellStyle name="Normal 10 2 2 3 5 3 2" xfId="897"/>
    <cellStyle name="Normal 10 2 2 3 5 3 2 2" xfId="898"/>
    <cellStyle name="Normal 10 2 2 3 5 3 3" xfId="899"/>
    <cellStyle name="Normal 10 2 2 3 5 4" xfId="900"/>
    <cellStyle name="Normal 10 2 2 3 5 4 2" xfId="901"/>
    <cellStyle name="Normal 10 2 2 3 5 5" xfId="902"/>
    <cellStyle name="Normal 10 2 2 3 6" xfId="903"/>
    <cellStyle name="Normal 10 2 2 3 6 2" xfId="904"/>
    <cellStyle name="Normal 10 2 2 3 6 2 2" xfId="905"/>
    <cellStyle name="Normal 10 2 2 3 6 2 2 2" xfId="906"/>
    <cellStyle name="Normal 10 2 2 3 6 2 3" xfId="907"/>
    <cellStyle name="Normal 10 2 2 3 6 3" xfId="908"/>
    <cellStyle name="Normal 10 2 2 3 6 3 2" xfId="909"/>
    <cellStyle name="Normal 10 2 2 3 6 4" xfId="910"/>
    <cellStyle name="Normal 10 2 2 3 7" xfId="911"/>
    <cellStyle name="Normal 10 2 2 3 7 2" xfId="912"/>
    <cellStyle name="Normal 10 2 2 3 7 2 2" xfId="913"/>
    <cellStyle name="Normal 10 2 2 3 7 3" xfId="914"/>
    <cellStyle name="Normal 10 2 2 3 8" xfId="915"/>
    <cellStyle name="Normal 10 2 2 3 8 2" xfId="916"/>
    <cellStyle name="Normal 10 2 2 3 9" xfId="917"/>
    <cellStyle name="Normal 10 2 2 4" xfId="918"/>
    <cellStyle name="Normal 10 2 2 4 2" xfId="919"/>
    <cellStyle name="Normal 10 2 2 4 2 2" xfId="920"/>
    <cellStyle name="Normal 10 2 2 4 2 2 2" xfId="921"/>
    <cellStyle name="Normal 10 2 2 4 2 2 2 2" xfId="922"/>
    <cellStyle name="Normal 10 2 2 4 2 2 2 2 2" xfId="923"/>
    <cellStyle name="Normal 10 2 2 4 2 2 2 2 2 2" xfId="924"/>
    <cellStyle name="Normal 10 2 2 4 2 2 2 2 2 2 2" xfId="925"/>
    <cellStyle name="Normal 10 2 2 4 2 2 2 2 2 3" xfId="926"/>
    <cellStyle name="Normal 10 2 2 4 2 2 2 2 3" xfId="927"/>
    <cellStyle name="Normal 10 2 2 4 2 2 2 2 3 2" xfId="928"/>
    <cellStyle name="Normal 10 2 2 4 2 2 2 2 4" xfId="929"/>
    <cellStyle name="Normal 10 2 2 4 2 2 2 3" xfId="930"/>
    <cellStyle name="Normal 10 2 2 4 2 2 2 3 2" xfId="931"/>
    <cellStyle name="Normal 10 2 2 4 2 2 2 3 2 2" xfId="932"/>
    <cellStyle name="Normal 10 2 2 4 2 2 2 3 3" xfId="933"/>
    <cellStyle name="Normal 10 2 2 4 2 2 2 4" xfId="934"/>
    <cellStyle name="Normal 10 2 2 4 2 2 2 4 2" xfId="935"/>
    <cellStyle name="Normal 10 2 2 4 2 2 2 5" xfId="936"/>
    <cellStyle name="Normal 10 2 2 4 2 2 3" xfId="937"/>
    <cellStyle name="Normal 10 2 2 4 2 2 3 2" xfId="938"/>
    <cellStyle name="Normal 10 2 2 4 2 2 3 2 2" xfId="939"/>
    <cellStyle name="Normal 10 2 2 4 2 2 3 2 2 2" xfId="940"/>
    <cellStyle name="Normal 10 2 2 4 2 2 3 2 3" xfId="941"/>
    <cellStyle name="Normal 10 2 2 4 2 2 3 3" xfId="942"/>
    <cellStyle name="Normal 10 2 2 4 2 2 3 3 2" xfId="943"/>
    <cellStyle name="Normal 10 2 2 4 2 2 3 4" xfId="944"/>
    <cellStyle name="Normal 10 2 2 4 2 2 4" xfId="945"/>
    <cellStyle name="Normal 10 2 2 4 2 2 4 2" xfId="946"/>
    <cellStyle name="Normal 10 2 2 4 2 2 4 2 2" xfId="947"/>
    <cellStyle name="Normal 10 2 2 4 2 2 4 3" xfId="948"/>
    <cellStyle name="Normal 10 2 2 4 2 2 5" xfId="949"/>
    <cellStyle name="Normal 10 2 2 4 2 2 5 2" xfId="950"/>
    <cellStyle name="Normal 10 2 2 4 2 2 6" xfId="951"/>
    <cellStyle name="Normal 10 2 2 4 2 3" xfId="952"/>
    <cellStyle name="Normal 10 2 2 4 2 3 2" xfId="953"/>
    <cellStyle name="Normal 10 2 2 4 2 3 2 2" xfId="954"/>
    <cellStyle name="Normal 10 2 2 4 2 3 2 2 2" xfId="955"/>
    <cellStyle name="Normal 10 2 2 4 2 3 2 2 2 2" xfId="956"/>
    <cellStyle name="Normal 10 2 2 4 2 3 2 2 3" xfId="957"/>
    <cellStyle name="Normal 10 2 2 4 2 3 2 3" xfId="958"/>
    <cellStyle name="Normal 10 2 2 4 2 3 2 3 2" xfId="959"/>
    <cellStyle name="Normal 10 2 2 4 2 3 2 4" xfId="960"/>
    <cellStyle name="Normal 10 2 2 4 2 3 3" xfId="961"/>
    <cellStyle name="Normal 10 2 2 4 2 3 3 2" xfId="962"/>
    <cellStyle name="Normal 10 2 2 4 2 3 3 2 2" xfId="963"/>
    <cellStyle name="Normal 10 2 2 4 2 3 3 3" xfId="964"/>
    <cellStyle name="Normal 10 2 2 4 2 3 4" xfId="965"/>
    <cellStyle name="Normal 10 2 2 4 2 3 4 2" xfId="966"/>
    <cellStyle name="Normal 10 2 2 4 2 3 5" xfId="967"/>
    <cellStyle name="Normal 10 2 2 4 2 4" xfId="968"/>
    <cellStyle name="Normal 10 2 2 4 2 4 2" xfId="969"/>
    <cellStyle name="Normal 10 2 2 4 2 4 2 2" xfId="970"/>
    <cellStyle name="Normal 10 2 2 4 2 4 2 2 2" xfId="971"/>
    <cellStyle name="Normal 10 2 2 4 2 4 2 3" xfId="972"/>
    <cellStyle name="Normal 10 2 2 4 2 4 3" xfId="973"/>
    <cellStyle name="Normal 10 2 2 4 2 4 3 2" xfId="974"/>
    <cellStyle name="Normal 10 2 2 4 2 4 4" xfId="975"/>
    <cellStyle name="Normal 10 2 2 4 2 5" xfId="976"/>
    <cellStyle name="Normal 10 2 2 4 2 5 2" xfId="977"/>
    <cellStyle name="Normal 10 2 2 4 2 5 2 2" xfId="978"/>
    <cellStyle name="Normal 10 2 2 4 2 5 3" xfId="979"/>
    <cellStyle name="Normal 10 2 2 4 2 6" xfId="980"/>
    <cellStyle name="Normal 10 2 2 4 2 6 2" xfId="981"/>
    <cellStyle name="Normal 10 2 2 4 2 7" xfId="982"/>
    <cellStyle name="Normal 10 2 2 4 3" xfId="983"/>
    <cellStyle name="Normal 10 2 2 4 3 2" xfId="984"/>
    <cellStyle name="Normal 10 2 2 4 3 2 2" xfId="985"/>
    <cellStyle name="Normal 10 2 2 4 3 2 2 2" xfId="986"/>
    <cellStyle name="Normal 10 2 2 4 3 2 2 2 2" xfId="987"/>
    <cellStyle name="Normal 10 2 2 4 3 2 2 2 2 2" xfId="988"/>
    <cellStyle name="Normal 10 2 2 4 3 2 2 2 3" xfId="989"/>
    <cellStyle name="Normal 10 2 2 4 3 2 2 3" xfId="990"/>
    <cellStyle name="Normal 10 2 2 4 3 2 2 3 2" xfId="991"/>
    <cellStyle name="Normal 10 2 2 4 3 2 2 4" xfId="992"/>
    <cellStyle name="Normal 10 2 2 4 3 2 3" xfId="993"/>
    <cellStyle name="Normal 10 2 2 4 3 2 3 2" xfId="994"/>
    <cellStyle name="Normal 10 2 2 4 3 2 3 2 2" xfId="995"/>
    <cellStyle name="Normal 10 2 2 4 3 2 3 3" xfId="996"/>
    <cellStyle name="Normal 10 2 2 4 3 2 4" xfId="997"/>
    <cellStyle name="Normal 10 2 2 4 3 2 4 2" xfId="998"/>
    <cellStyle name="Normal 10 2 2 4 3 2 5" xfId="999"/>
    <cellStyle name="Normal 10 2 2 4 3 3" xfId="1000"/>
    <cellStyle name="Normal 10 2 2 4 3 3 2" xfId="1001"/>
    <cellStyle name="Normal 10 2 2 4 3 3 2 2" xfId="1002"/>
    <cellStyle name="Normal 10 2 2 4 3 3 2 2 2" xfId="1003"/>
    <cellStyle name="Normal 10 2 2 4 3 3 2 3" xfId="1004"/>
    <cellStyle name="Normal 10 2 2 4 3 3 3" xfId="1005"/>
    <cellStyle name="Normal 10 2 2 4 3 3 3 2" xfId="1006"/>
    <cellStyle name="Normal 10 2 2 4 3 3 4" xfId="1007"/>
    <cellStyle name="Normal 10 2 2 4 3 4" xfId="1008"/>
    <cellStyle name="Normal 10 2 2 4 3 4 2" xfId="1009"/>
    <cellStyle name="Normal 10 2 2 4 3 4 2 2" xfId="1010"/>
    <cellStyle name="Normal 10 2 2 4 3 4 3" xfId="1011"/>
    <cellStyle name="Normal 10 2 2 4 3 5" xfId="1012"/>
    <cellStyle name="Normal 10 2 2 4 3 5 2" xfId="1013"/>
    <cellStyle name="Normal 10 2 2 4 3 6" xfId="1014"/>
    <cellStyle name="Normal 10 2 2 4 4" xfId="1015"/>
    <cellStyle name="Normal 10 2 2 4 4 2" xfId="1016"/>
    <cellStyle name="Normal 10 2 2 4 4 2 2" xfId="1017"/>
    <cellStyle name="Normal 10 2 2 4 4 2 2 2" xfId="1018"/>
    <cellStyle name="Normal 10 2 2 4 4 2 2 2 2" xfId="1019"/>
    <cellStyle name="Normal 10 2 2 4 4 2 2 3" xfId="1020"/>
    <cellStyle name="Normal 10 2 2 4 4 2 3" xfId="1021"/>
    <cellStyle name="Normal 10 2 2 4 4 2 3 2" xfId="1022"/>
    <cellStyle name="Normal 10 2 2 4 4 2 4" xfId="1023"/>
    <cellStyle name="Normal 10 2 2 4 4 3" xfId="1024"/>
    <cellStyle name="Normal 10 2 2 4 4 3 2" xfId="1025"/>
    <cellStyle name="Normal 10 2 2 4 4 3 2 2" xfId="1026"/>
    <cellStyle name="Normal 10 2 2 4 4 3 3" xfId="1027"/>
    <cellStyle name="Normal 10 2 2 4 4 4" xfId="1028"/>
    <cellStyle name="Normal 10 2 2 4 4 4 2" xfId="1029"/>
    <cellStyle name="Normal 10 2 2 4 4 5" xfId="1030"/>
    <cellStyle name="Normal 10 2 2 4 5" xfId="1031"/>
    <cellStyle name="Normal 10 2 2 4 5 2" xfId="1032"/>
    <cellStyle name="Normal 10 2 2 4 5 2 2" xfId="1033"/>
    <cellStyle name="Normal 10 2 2 4 5 2 2 2" xfId="1034"/>
    <cellStyle name="Normal 10 2 2 4 5 2 3" xfId="1035"/>
    <cellStyle name="Normal 10 2 2 4 5 3" xfId="1036"/>
    <cellStyle name="Normal 10 2 2 4 5 3 2" xfId="1037"/>
    <cellStyle name="Normal 10 2 2 4 5 4" xfId="1038"/>
    <cellStyle name="Normal 10 2 2 4 6" xfId="1039"/>
    <cellStyle name="Normal 10 2 2 4 6 2" xfId="1040"/>
    <cellStyle name="Normal 10 2 2 4 6 2 2" xfId="1041"/>
    <cellStyle name="Normal 10 2 2 4 6 3" xfId="1042"/>
    <cellStyle name="Normal 10 2 2 4 7" xfId="1043"/>
    <cellStyle name="Normal 10 2 2 4 7 2" xfId="1044"/>
    <cellStyle name="Normal 10 2 2 4 8" xfId="1045"/>
    <cellStyle name="Normal 10 2 2 5" xfId="1046"/>
    <cellStyle name="Normal 10 2 2 5 2" xfId="1047"/>
    <cellStyle name="Normal 10 2 2 5 2 2" xfId="1048"/>
    <cellStyle name="Normal 10 2 2 5 2 2 2" xfId="1049"/>
    <cellStyle name="Normal 10 2 2 5 2 2 2 2" xfId="1050"/>
    <cellStyle name="Normal 10 2 2 5 2 2 2 2 2" xfId="1051"/>
    <cellStyle name="Normal 10 2 2 5 2 2 2 2 2 2" xfId="1052"/>
    <cellStyle name="Normal 10 2 2 5 2 2 2 2 3" xfId="1053"/>
    <cellStyle name="Normal 10 2 2 5 2 2 2 3" xfId="1054"/>
    <cellStyle name="Normal 10 2 2 5 2 2 2 3 2" xfId="1055"/>
    <cellStyle name="Normal 10 2 2 5 2 2 2 4" xfId="1056"/>
    <cellStyle name="Normal 10 2 2 5 2 2 3" xfId="1057"/>
    <cellStyle name="Normal 10 2 2 5 2 2 3 2" xfId="1058"/>
    <cellStyle name="Normal 10 2 2 5 2 2 3 2 2" xfId="1059"/>
    <cellStyle name="Normal 10 2 2 5 2 2 3 3" xfId="1060"/>
    <cellStyle name="Normal 10 2 2 5 2 2 4" xfId="1061"/>
    <cellStyle name="Normal 10 2 2 5 2 2 4 2" xfId="1062"/>
    <cellStyle name="Normal 10 2 2 5 2 2 5" xfId="1063"/>
    <cellStyle name="Normal 10 2 2 5 2 3" xfId="1064"/>
    <cellStyle name="Normal 10 2 2 5 2 3 2" xfId="1065"/>
    <cellStyle name="Normal 10 2 2 5 2 3 2 2" xfId="1066"/>
    <cellStyle name="Normal 10 2 2 5 2 3 2 2 2" xfId="1067"/>
    <cellStyle name="Normal 10 2 2 5 2 3 2 3" xfId="1068"/>
    <cellStyle name="Normal 10 2 2 5 2 3 3" xfId="1069"/>
    <cellStyle name="Normal 10 2 2 5 2 3 3 2" xfId="1070"/>
    <cellStyle name="Normal 10 2 2 5 2 3 4" xfId="1071"/>
    <cellStyle name="Normal 10 2 2 5 2 4" xfId="1072"/>
    <cellStyle name="Normal 10 2 2 5 2 4 2" xfId="1073"/>
    <cellStyle name="Normal 10 2 2 5 2 4 2 2" xfId="1074"/>
    <cellStyle name="Normal 10 2 2 5 2 4 3" xfId="1075"/>
    <cellStyle name="Normal 10 2 2 5 2 5" xfId="1076"/>
    <cellStyle name="Normal 10 2 2 5 2 5 2" xfId="1077"/>
    <cellStyle name="Normal 10 2 2 5 2 6" xfId="1078"/>
    <cellStyle name="Normal 10 2 2 5 3" xfId="1079"/>
    <cellStyle name="Normal 10 2 2 5 3 2" xfId="1080"/>
    <cellStyle name="Normal 10 2 2 5 3 2 2" xfId="1081"/>
    <cellStyle name="Normal 10 2 2 5 3 2 2 2" xfId="1082"/>
    <cellStyle name="Normal 10 2 2 5 3 2 2 2 2" xfId="1083"/>
    <cellStyle name="Normal 10 2 2 5 3 2 2 3" xfId="1084"/>
    <cellStyle name="Normal 10 2 2 5 3 2 3" xfId="1085"/>
    <cellStyle name="Normal 10 2 2 5 3 2 3 2" xfId="1086"/>
    <cellStyle name="Normal 10 2 2 5 3 2 4" xfId="1087"/>
    <cellStyle name="Normal 10 2 2 5 3 3" xfId="1088"/>
    <cellStyle name="Normal 10 2 2 5 3 3 2" xfId="1089"/>
    <cellStyle name="Normal 10 2 2 5 3 3 2 2" xfId="1090"/>
    <cellStyle name="Normal 10 2 2 5 3 3 3" xfId="1091"/>
    <cellStyle name="Normal 10 2 2 5 3 4" xfId="1092"/>
    <cellStyle name="Normal 10 2 2 5 3 4 2" xfId="1093"/>
    <cellStyle name="Normal 10 2 2 5 3 5" xfId="1094"/>
    <cellStyle name="Normal 10 2 2 5 4" xfId="1095"/>
    <cellStyle name="Normal 10 2 2 5 4 2" xfId="1096"/>
    <cellStyle name="Normal 10 2 2 5 4 2 2" xfId="1097"/>
    <cellStyle name="Normal 10 2 2 5 4 2 2 2" xfId="1098"/>
    <cellStyle name="Normal 10 2 2 5 4 2 3" xfId="1099"/>
    <cellStyle name="Normal 10 2 2 5 4 3" xfId="1100"/>
    <cellStyle name="Normal 10 2 2 5 4 3 2" xfId="1101"/>
    <cellStyle name="Normal 10 2 2 5 4 4" xfId="1102"/>
    <cellStyle name="Normal 10 2 2 5 5" xfId="1103"/>
    <cellStyle name="Normal 10 2 2 5 5 2" xfId="1104"/>
    <cellStyle name="Normal 10 2 2 5 5 2 2" xfId="1105"/>
    <cellStyle name="Normal 10 2 2 5 5 3" xfId="1106"/>
    <cellStyle name="Normal 10 2 2 5 6" xfId="1107"/>
    <cellStyle name="Normal 10 2 2 5 6 2" xfId="1108"/>
    <cellStyle name="Normal 10 2 2 5 7" xfId="1109"/>
    <cellStyle name="Normal 10 2 2 6" xfId="1110"/>
    <cellStyle name="Normal 10 2 2 6 2" xfId="1111"/>
    <cellStyle name="Normal 10 2 2 6 2 2" xfId="1112"/>
    <cellStyle name="Normal 10 2 2 6 2 2 2" xfId="1113"/>
    <cellStyle name="Normal 10 2 2 6 2 2 2 2" xfId="1114"/>
    <cellStyle name="Normal 10 2 2 6 2 2 2 2 2" xfId="1115"/>
    <cellStyle name="Normal 10 2 2 6 2 2 2 3" xfId="1116"/>
    <cellStyle name="Normal 10 2 2 6 2 2 3" xfId="1117"/>
    <cellStyle name="Normal 10 2 2 6 2 2 3 2" xfId="1118"/>
    <cellStyle name="Normal 10 2 2 6 2 2 4" xfId="1119"/>
    <cellStyle name="Normal 10 2 2 6 2 3" xfId="1120"/>
    <cellStyle name="Normal 10 2 2 6 2 3 2" xfId="1121"/>
    <cellStyle name="Normal 10 2 2 6 2 3 2 2" xfId="1122"/>
    <cellStyle name="Normal 10 2 2 6 2 3 3" xfId="1123"/>
    <cellStyle name="Normal 10 2 2 6 2 4" xfId="1124"/>
    <cellStyle name="Normal 10 2 2 6 2 4 2" xfId="1125"/>
    <cellStyle name="Normal 10 2 2 6 2 5" xfId="1126"/>
    <cellStyle name="Normal 10 2 2 6 3" xfId="1127"/>
    <cellStyle name="Normal 10 2 2 6 3 2" xfId="1128"/>
    <cellStyle name="Normal 10 2 2 6 3 2 2" xfId="1129"/>
    <cellStyle name="Normal 10 2 2 6 3 2 2 2" xfId="1130"/>
    <cellStyle name="Normal 10 2 2 6 3 2 3" xfId="1131"/>
    <cellStyle name="Normal 10 2 2 6 3 3" xfId="1132"/>
    <cellStyle name="Normal 10 2 2 6 3 3 2" xfId="1133"/>
    <cellStyle name="Normal 10 2 2 6 3 4" xfId="1134"/>
    <cellStyle name="Normal 10 2 2 6 4" xfId="1135"/>
    <cellStyle name="Normal 10 2 2 6 4 2" xfId="1136"/>
    <cellStyle name="Normal 10 2 2 6 4 2 2" xfId="1137"/>
    <cellStyle name="Normal 10 2 2 6 4 3" xfId="1138"/>
    <cellStyle name="Normal 10 2 2 6 5" xfId="1139"/>
    <cellStyle name="Normal 10 2 2 6 5 2" xfId="1140"/>
    <cellStyle name="Normal 10 2 2 6 6" xfId="1141"/>
    <cellStyle name="Normal 10 2 2 7" xfId="1142"/>
    <cellStyle name="Normal 10 2 2 7 2" xfId="1143"/>
    <cellStyle name="Normal 10 2 2 7 2 2" xfId="1144"/>
    <cellStyle name="Normal 10 2 2 7 2 2 2" xfId="1145"/>
    <cellStyle name="Normal 10 2 2 7 2 2 2 2" xfId="1146"/>
    <cellStyle name="Normal 10 2 2 7 2 2 3" xfId="1147"/>
    <cellStyle name="Normal 10 2 2 7 2 3" xfId="1148"/>
    <cellStyle name="Normal 10 2 2 7 2 3 2" xfId="1149"/>
    <cellStyle name="Normal 10 2 2 7 2 4" xfId="1150"/>
    <cellStyle name="Normal 10 2 2 7 3" xfId="1151"/>
    <cellStyle name="Normal 10 2 2 7 3 2" xfId="1152"/>
    <cellStyle name="Normal 10 2 2 7 3 2 2" xfId="1153"/>
    <cellStyle name="Normal 10 2 2 7 3 3" xfId="1154"/>
    <cellStyle name="Normal 10 2 2 7 4" xfId="1155"/>
    <cellStyle name="Normal 10 2 2 7 4 2" xfId="1156"/>
    <cellStyle name="Normal 10 2 2 7 5" xfId="1157"/>
    <cellStyle name="Normal 10 2 2 8" xfId="1158"/>
    <cellStyle name="Normal 10 2 2 8 2" xfId="1159"/>
    <cellStyle name="Normal 10 2 2 8 2 2" xfId="1160"/>
    <cellStyle name="Normal 10 2 2 8 2 2 2" xfId="1161"/>
    <cellStyle name="Normal 10 2 2 8 2 3" xfId="1162"/>
    <cellStyle name="Normal 10 2 2 8 3" xfId="1163"/>
    <cellStyle name="Normal 10 2 2 8 3 2" xfId="1164"/>
    <cellStyle name="Normal 10 2 2 8 4" xfId="1165"/>
    <cellStyle name="Normal 10 2 2 9" xfId="1166"/>
    <cellStyle name="Normal 10 2 2 9 2" xfId="1167"/>
    <cellStyle name="Normal 10 2 2 9 2 2" xfId="1168"/>
    <cellStyle name="Normal 10 2 2 9 3" xfId="1169"/>
    <cellStyle name="Normal 10 2 3" xfId="1170"/>
    <cellStyle name="Normal 10 2 3 10" xfId="1171"/>
    <cellStyle name="Normal 10 2 3 2" xfId="1172"/>
    <cellStyle name="Normal 10 2 3 2 2" xfId="1173"/>
    <cellStyle name="Normal 10 2 3 2 2 2" xfId="1174"/>
    <cellStyle name="Normal 10 2 3 2 2 2 2" xfId="1175"/>
    <cellStyle name="Normal 10 2 3 2 2 2 2 2" xfId="1176"/>
    <cellStyle name="Normal 10 2 3 2 2 2 2 2 2" xfId="1177"/>
    <cellStyle name="Normal 10 2 3 2 2 2 2 2 2 2" xfId="1178"/>
    <cellStyle name="Normal 10 2 3 2 2 2 2 2 2 2 2" xfId="1179"/>
    <cellStyle name="Normal 10 2 3 2 2 2 2 2 2 2 2 2" xfId="1180"/>
    <cellStyle name="Normal 10 2 3 2 2 2 2 2 2 2 3" xfId="1181"/>
    <cellStyle name="Normal 10 2 3 2 2 2 2 2 2 3" xfId="1182"/>
    <cellStyle name="Normal 10 2 3 2 2 2 2 2 2 3 2" xfId="1183"/>
    <cellStyle name="Normal 10 2 3 2 2 2 2 2 2 4" xfId="1184"/>
    <cellStyle name="Normal 10 2 3 2 2 2 2 2 3" xfId="1185"/>
    <cellStyle name="Normal 10 2 3 2 2 2 2 2 3 2" xfId="1186"/>
    <cellStyle name="Normal 10 2 3 2 2 2 2 2 3 2 2" xfId="1187"/>
    <cellStyle name="Normal 10 2 3 2 2 2 2 2 3 3" xfId="1188"/>
    <cellStyle name="Normal 10 2 3 2 2 2 2 2 4" xfId="1189"/>
    <cellStyle name="Normal 10 2 3 2 2 2 2 2 4 2" xfId="1190"/>
    <cellStyle name="Normal 10 2 3 2 2 2 2 2 5" xfId="1191"/>
    <cellStyle name="Normal 10 2 3 2 2 2 2 3" xfId="1192"/>
    <cellStyle name="Normal 10 2 3 2 2 2 2 3 2" xfId="1193"/>
    <cellStyle name="Normal 10 2 3 2 2 2 2 3 2 2" xfId="1194"/>
    <cellStyle name="Normal 10 2 3 2 2 2 2 3 2 2 2" xfId="1195"/>
    <cellStyle name="Normal 10 2 3 2 2 2 2 3 2 3" xfId="1196"/>
    <cellStyle name="Normal 10 2 3 2 2 2 2 3 3" xfId="1197"/>
    <cellStyle name="Normal 10 2 3 2 2 2 2 3 3 2" xfId="1198"/>
    <cellStyle name="Normal 10 2 3 2 2 2 2 3 4" xfId="1199"/>
    <cellStyle name="Normal 10 2 3 2 2 2 2 4" xfId="1200"/>
    <cellStyle name="Normal 10 2 3 2 2 2 2 4 2" xfId="1201"/>
    <cellStyle name="Normal 10 2 3 2 2 2 2 4 2 2" xfId="1202"/>
    <cellStyle name="Normal 10 2 3 2 2 2 2 4 3" xfId="1203"/>
    <cellStyle name="Normal 10 2 3 2 2 2 2 5" xfId="1204"/>
    <cellStyle name="Normal 10 2 3 2 2 2 2 5 2" xfId="1205"/>
    <cellStyle name="Normal 10 2 3 2 2 2 2 6" xfId="1206"/>
    <cellStyle name="Normal 10 2 3 2 2 2 3" xfId="1207"/>
    <cellStyle name="Normal 10 2 3 2 2 2 3 2" xfId="1208"/>
    <cellStyle name="Normal 10 2 3 2 2 2 3 2 2" xfId="1209"/>
    <cellStyle name="Normal 10 2 3 2 2 2 3 2 2 2" xfId="1210"/>
    <cellStyle name="Normal 10 2 3 2 2 2 3 2 2 2 2" xfId="1211"/>
    <cellStyle name="Normal 10 2 3 2 2 2 3 2 2 3" xfId="1212"/>
    <cellStyle name="Normal 10 2 3 2 2 2 3 2 3" xfId="1213"/>
    <cellStyle name="Normal 10 2 3 2 2 2 3 2 3 2" xfId="1214"/>
    <cellStyle name="Normal 10 2 3 2 2 2 3 2 4" xfId="1215"/>
    <cellStyle name="Normal 10 2 3 2 2 2 3 3" xfId="1216"/>
    <cellStyle name="Normal 10 2 3 2 2 2 3 3 2" xfId="1217"/>
    <cellStyle name="Normal 10 2 3 2 2 2 3 3 2 2" xfId="1218"/>
    <cellStyle name="Normal 10 2 3 2 2 2 3 3 3" xfId="1219"/>
    <cellStyle name="Normal 10 2 3 2 2 2 3 4" xfId="1220"/>
    <cellStyle name="Normal 10 2 3 2 2 2 3 4 2" xfId="1221"/>
    <cellStyle name="Normal 10 2 3 2 2 2 3 5" xfId="1222"/>
    <cellStyle name="Normal 10 2 3 2 2 2 4" xfId="1223"/>
    <cellStyle name="Normal 10 2 3 2 2 2 4 2" xfId="1224"/>
    <cellStyle name="Normal 10 2 3 2 2 2 4 2 2" xfId="1225"/>
    <cellStyle name="Normal 10 2 3 2 2 2 4 2 2 2" xfId="1226"/>
    <cellStyle name="Normal 10 2 3 2 2 2 4 2 3" xfId="1227"/>
    <cellStyle name="Normal 10 2 3 2 2 2 4 3" xfId="1228"/>
    <cellStyle name="Normal 10 2 3 2 2 2 4 3 2" xfId="1229"/>
    <cellStyle name="Normal 10 2 3 2 2 2 4 4" xfId="1230"/>
    <cellStyle name="Normal 10 2 3 2 2 2 5" xfId="1231"/>
    <cellStyle name="Normal 10 2 3 2 2 2 5 2" xfId="1232"/>
    <cellStyle name="Normal 10 2 3 2 2 2 5 2 2" xfId="1233"/>
    <cellStyle name="Normal 10 2 3 2 2 2 5 3" xfId="1234"/>
    <cellStyle name="Normal 10 2 3 2 2 2 6" xfId="1235"/>
    <cellStyle name="Normal 10 2 3 2 2 2 6 2" xfId="1236"/>
    <cellStyle name="Normal 10 2 3 2 2 2 7" xfId="1237"/>
    <cellStyle name="Normal 10 2 3 2 2 3" xfId="1238"/>
    <cellStyle name="Normal 10 2 3 2 2 3 2" xfId="1239"/>
    <cellStyle name="Normal 10 2 3 2 2 3 2 2" xfId="1240"/>
    <cellStyle name="Normal 10 2 3 2 2 3 2 2 2" xfId="1241"/>
    <cellStyle name="Normal 10 2 3 2 2 3 2 2 2 2" xfId="1242"/>
    <cellStyle name="Normal 10 2 3 2 2 3 2 2 2 2 2" xfId="1243"/>
    <cellStyle name="Normal 10 2 3 2 2 3 2 2 2 3" xfId="1244"/>
    <cellStyle name="Normal 10 2 3 2 2 3 2 2 3" xfId="1245"/>
    <cellStyle name="Normal 10 2 3 2 2 3 2 2 3 2" xfId="1246"/>
    <cellStyle name="Normal 10 2 3 2 2 3 2 2 4" xfId="1247"/>
    <cellStyle name="Normal 10 2 3 2 2 3 2 3" xfId="1248"/>
    <cellStyle name="Normal 10 2 3 2 2 3 2 3 2" xfId="1249"/>
    <cellStyle name="Normal 10 2 3 2 2 3 2 3 2 2" xfId="1250"/>
    <cellStyle name="Normal 10 2 3 2 2 3 2 3 3" xfId="1251"/>
    <cellStyle name="Normal 10 2 3 2 2 3 2 4" xfId="1252"/>
    <cellStyle name="Normal 10 2 3 2 2 3 2 4 2" xfId="1253"/>
    <cellStyle name="Normal 10 2 3 2 2 3 2 5" xfId="1254"/>
    <cellStyle name="Normal 10 2 3 2 2 3 3" xfId="1255"/>
    <cellStyle name="Normal 10 2 3 2 2 3 3 2" xfId="1256"/>
    <cellStyle name="Normal 10 2 3 2 2 3 3 2 2" xfId="1257"/>
    <cellStyle name="Normal 10 2 3 2 2 3 3 2 2 2" xfId="1258"/>
    <cellStyle name="Normal 10 2 3 2 2 3 3 2 3" xfId="1259"/>
    <cellStyle name="Normal 10 2 3 2 2 3 3 3" xfId="1260"/>
    <cellStyle name="Normal 10 2 3 2 2 3 3 3 2" xfId="1261"/>
    <cellStyle name="Normal 10 2 3 2 2 3 3 4" xfId="1262"/>
    <cellStyle name="Normal 10 2 3 2 2 3 4" xfId="1263"/>
    <cellStyle name="Normal 10 2 3 2 2 3 4 2" xfId="1264"/>
    <cellStyle name="Normal 10 2 3 2 2 3 4 2 2" xfId="1265"/>
    <cellStyle name="Normal 10 2 3 2 2 3 4 3" xfId="1266"/>
    <cellStyle name="Normal 10 2 3 2 2 3 5" xfId="1267"/>
    <cellStyle name="Normal 10 2 3 2 2 3 5 2" xfId="1268"/>
    <cellStyle name="Normal 10 2 3 2 2 3 6" xfId="1269"/>
    <cellStyle name="Normal 10 2 3 2 2 4" xfId="1270"/>
    <cellStyle name="Normal 10 2 3 2 2 4 2" xfId="1271"/>
    <cellStyle name="Normal 10 2 3 2 2 4 2 2" xfId="1272"/>
    <cellStyle name="Normal 10 2 3 2 2 4 2 2 2" xfId="1273"/>
    <cellStyle name="Normal 10 2 3 2 2 4 2 2 2 2" xfId="1274"/>
    <cellStyle name="Normal 10 2 3 2 2 4 2 2 3" xfId="1275"/>
    <cellStyle name="Normal 10 2 3 2 2 4 2 3" xfId="1276"/>
    <cellStyle name="Normal 10 2 3 2 2 4 2 3 2" xfId="1277"/>
    <cellStyle name="Normal 10 2 3 2 2 4 2 4" xfId="1278"/>
    <cellStyle name="Normal 10 2 3 2 2 4 3" xfId="1279"/>
    <cellStyle name="Normal 10 2 3 2 2 4 3 2" xfId="1280"/>
    <cellStyle name="Normal 10 2 3 2 2 4 3 2 2" xfId="1281"/>
    <cellStyle name="Normal 10 2 3 2 2 4 3 3" xfId="1282"/>
    <cellStyle name="Normal 10 2 3 2 2 4 4" xfId="1283"/>
    <cellStyle name="Normal 10 2 3 2 2 4 4 2" xfId="1284"/>
    <cellStyle name="Normal 10 2 3 2 2 4 5" xfId="1285"/>
    <cellStyle name="Normal 10 2 3 2 2 5" xfId="1286"/>
    <cellStyle name="Normal 10 2 3 2 2 5 2" xfId="1287"/>
    <cellStyle name="Normal 10 2 3 2 2 5 2 2" xfId="1288"/>
    <cellStyle name="Normal 10 2 3 2 2 5 2 2 2" xfId="1289"/>
    <cellStyle name="Normal 10 2 3 2 2 5 2 3" xfId="1290"/>
    <cellStyle name="Normal 10 2 3 2 2 5 3" xfId="1291"/>
    <cellStyle name="Normal 10 2 3 2 2 5 3 2" xfId="1292"/>
    <cellStyle name="Normal 10 2 3 2 2 5 4" xfId="1293"/>
    <cellStyle name="Normal 10 2 3 2 2 6" xfId="1294"/>
    <cellStyle name="Normal 10 2 3 2 2 6 2" xfId="1295"/>
    <cellStyle name="Normal 10 2 3 2 2 6 2 2" xfId="1296"/>
    <cellStyle name="Normal 10 2 3 2 2 6 3" xfId="1297"/>
    <cellStyle name="Normal 10 2 3 2 2 7" xfId="1298"/>
    <cellStyle name="Normal 10 2 3 2 2 7 2" xfId="1299"/>
    <cellStyle name="Normal 10 2 3 2 2 8" xfId="1300"/>
    <cellStyle name="Normal 10 2 3 2 3" xfId="1301"/>
    <cellStyle name="Normal 10 2 3 2 3 2" xfId="1302"/>
    <cellStyle name="Normal 10 2 3 2 3 2 2" xfId="1303"/>
    <cellStyle name="Normal 10 2 3 2 3 2 2 2" xfId="1304"/>
    <cellStyle name="Normal 10 2 3 2 3 2 2 2 2" xfId="1305"/>
    <cellStyle name="Normal 10 2 3 2 3 2 2 2 2 2" xfId="1306"/>
    <cellStyle name="Normal 10 2 3 2 3 2 2 2 2 2 2" xfId="1307"/>
    <cellStyle name="Normal 10 2 3 2 3 2 2 2 2 3" xfId="1308"/>
    <cellStyle name="Normal 10 2 3 2 3 2 2 2 3" xfId="1309"/>
    <cellStyle name="Normal 10 2 3 2 3 2 2 2 3 2" xfId="1310"/>
    <cellStyle name="Normal 10 2 3 2 3 2 2 2 4" xfId="1311"/>
    <cellStyle name="Normal 10 2 3 2 3 2 2 3" xfId="1312"/>
    <cellStyle name="Normal 10 2 3 2 3 2 2 3 2" xfId="1313"/>
    <cellStyle name="Normal 10 2 3 2 3 2 2 3 2 2" xfId="1314"/>
    <cellStyle name="Normal 10 2 3 2 3 2 2 3 3" xfId="1315"/>
    <cellStyle name="Normal 10 2 3 2 3 2 2 4" xfId="1316"/>
    <cellStyle name="Normal 10 2 3 2 3 2 2 4 2" xfId="1317"/>
    <cellStyle name="Normal 10 2 3 2 3 2 2 5" xfId="1318"/>
    <cellStyle name="Normal 10 2 3 2 3 2 3" xfId="1319"/>
    <cellStyle name="Normal 10 2 3 2 3 2 3 2" xfId="1320"/>
    <cellStyle name="Normal 10 2 3 2 3 2 3 2 2" xfId="1321"/>
    <cellStyle name="Normal 10 2 3 2 3 2 3 2 2 2" xfId="1322"/>
    <cellStyle name="Normal 10 2 3 2 3 2 3 2 3" xfId="1323"/>
    <cellStyle name="Normal 10 2 3 2 3 2 3 3" xfId="1324"/>
    <cellStyle name="Normal 10 2 3 2 3 2 3 3 2" xfId="1325"/>
    <cellStyle name="Normal 10 2 3 2 3 2 3 4" xfId="1326"/>
    <cellStyle name="Normal 10 2 3 2 3 2 4" xfId="1327"/>
    <cellStyle name="Normal 10 2 3 2 3 2 4 2" xfId="1328"/>
    <cellStyle name="Normal 10 2 3 2 3 2 4 2 2" xfId="1329"/>
    <cellStyle name="Normal 10 2 3 2 3 2 4 3" xfId="1330"/>
    <cellStyle name="Normal 10 2 3 2 3 2 5" xfId="1331"/>
    <cellStyle name="Normal 10 2 3 2 3 2 5 2" xfId="1332"/>
    <cellStyle name="Normal 10 2 3 2 3 2 6" xfId="1333"/>
    <cellStyle name="Normal 10 2 3 2 3 3" xfId="1334"/>
    <cellStyle name="Normal 10 2 3 2 3 3 2" xfId="1335"/>
    <cellStyle name="Normal 10 2 3 2 3 3 2 2" xfId="1336"/>
    <cellStyle name="Normal 10 2 3 2 3 3 2 2 2" xfId="1337"/>
    <cellStyle name="Normal 10 2 3 2 3 3 2 2 2 2" xfId="1338"/>
    <cellStyle name="Normal 10 2 3 2 3 3 2 2 3" xfId="1339"/>
    <cellStyle name="Normal 10 2 3 2 3 3 2 3" xfId="1340"/>
    <cellStyle name="Normal 10 2 3 2 3 3 2 3 2" xfId="1341"/>
    <cellStyle name="Normal 10 2 3 2 3 3 2 4" xfId="1342"/>
    <cellStyle name="Normal 10 2 3 2 3 3 3" xfId="1343"/>
    <cellStyle name="Normal 10 2 3 2 3 3 3 2" xfId="1344"/>
    <cellStyle name="Normal 10 2 3 2 3 3 3 2 2" xfId="1345"/>
    <cellStyle name="Normal 10 2 3 2 3 3 3 3" xfId="1346"/>
    <cellStyle name="Normal 10 2 3 2 3 3 4" xfId="1347"/>
    <cellStyle name="Normal 10 2 3 2 3 3 4 2" xfId="1348"/>
    <cellStyle name="Normal 10 2 3 2 3 3 5" xfId="1349"/>
    <cellStyle name="Normal 10 2 3 2 3 4" xfId="1350"/>
    <cellStyle name="Normal 10 2 3 2 3 4 2" xfId="1351"/>
    <cellStyle name="Normal 10 2 3 2 3 4 2 2" xfId="1352"/>
    <cellStyle name="Normal 10 2 3 2 3 4 2 2 2" xfId="1353"/>
    <cellStyle name="Normal 10 2 3 2 3 4 2 3" xfId="1354"/>
    <cellStyle name="Normal 10 2 3 2 3 4 3" xfId="1355"/>
    <cellStyle name="Normal 10 2 3 2 3 4 3 2" xfId="1356"/>
    <cellStyle name="Normal 10 2 3 2 3 4 4" xfId="1357"/>
    <cellStyle name="Normal 10 2 3 2 3 5" xfId="1358"/>
    <cellStyle name="Normal 10 2 3 2 3 5 2" xfId="1359"/>
    <cellStyle name="Normal 10 2 3 2 3 5 2 2" xfId="1360"/>
    <cellStyle name="Normal 10 2 3 2 3 5 3" xfId="1361"/>
    <cellStyle name="Normal 10 2 3 2 3 6" xfId="1362"/>
    <cellStyle name="Normal 10 2 3 2 3 6 2" xfId="1363"/>
    <cellStyle name="Normal 10 2 3 2 3 7" xfId="1364"/>
    <cellStyle name="Normal 10 2 3 2 4" xfId="1365"/>
    <cellStyle name="Normal 10 2 3 2 4 2" xfId="1366"/>
    <cellStyle name="Normal 10 2 3 2 4 2 2" xfId="1367"/>
    <cellStyle name="Normal 10 2 3 2 4 2 2 2" xfId="1368"/>
    <cellStyle name="Normal 10 2 3 2 4 2 2 2 2" xfId="1369"/>
    <cellStyle name="Normal 10 2 3 2 4 2 2 2 2 2" xfId="1370"/>
    <cellStyle name="Normal 10 2 3 2 4 2 2 2 3" xfId="1371"/>
    <cellStyle name="Normal 10 2 3 2 4 2 2 3" xfId="1372"/>
    <cellStyle name="Normal 10 2 3 2 4 2 2 3 2" xfId="1373"/>
    <cellStyle name="Normal 10 2 3 2 4 2 2 4" xfId="1374"/>
    <cellStyle name="Normal 10 2 3 2 4 2 3" xfId="1375"/>
    <cellStyle name="Normal 10 2 3 2 4 2 3 2" xfId="1376"/>
    <cellStyle name="Normal 10 2 3 2 4 2 3 2 2" xfId="1377"/>
    <cellStyle name="Normal 10 2 3 2 4 2 3 3" xfId="1378"/>
    <cellStyle name="Normal 10 2 3 2 4 2 4" xfId="1379"/>
    <cellStyle name="Normal 10 2 3 2 4 2 4 2" xfId="1380"/>
    <cellStyle name="Normal 10 2 3 2 4 2 5" xfId="1381"/>
    <cellStyle name="Normal 10 2 3 2 4 3" xfId="1382"/>
    <cellStyle name="Normal 10 2 3 2 4 3 2" xfId="1383"/>
    <cellStyle name="Normal 10 2 3 2 4 3 2 2" xfId="1384"/>
    <cellStyle name="Normal 10 2 3 2 4 3 2 2 2" xfId="1385"/>
    <cellStyle name="Normal 10 2 3 2 4 3 2 3" xfId="1386"/>
    <cellStyle name="Normal 10 2 3 2 4 3 3" xfId="1387"/>
    <cellStyle name="Normal 10 2 3 2 4 3 3 2" xfId="1388"/>
    <cellStyle name="Normal 10 2 3 2 4 3 4" xfId="1389"/>
    <cellStyle name="Normal 10 2 3 2 4 4" xfId="1390"/>
    <cellStyle name="Normal 10 2 3 2 4 4 2" xfId="1391"/>
    <cellStyle name="Normal 10 2 3 2 4 4 2 2" xfId="1392"/>
    <cellStyle name="Normal 10 2 3 2 4 4 3" xfId="1393"/>
    <cellStyle name="Normal 10 2 3 2 4 5" xfId="1394"/>
    <cellStyle name="Normal 10 2 3 2 4 5 2" xfId="1395"/>
    <cellStyle name="Normal 10 2 3 2 4 6" xfId="1396"/>
    <cellStyle name="Normal 10 2 3 2 5" xfId="1397"/>
    <cellStyle name="Normal 10 2 3 2 5 2" xfId="1398"/>
    <cellStyle name="Normal 10 2 3 2 5 2 2" xfId="1399"/>
    <cellStyle name="Normal 10 2 3 2 5 2 2 2" xfId="1400"/>
    <cellStyle name="Normal 10 2 3 2 5 2 2 2 2" xfId="1401"/>
    <cellStyle name="Normal 10 2 3 2 5 2 2 3" xfId="1402"/>
    <cellStyle name="Normal 10 2 3 2 5 2 3" xfId="1403"/>
    <cellStyle name="Normal 10 2 3 2 5 2 3 2" xfId="1404"/>
    <cellStyle name="Normal 10 2 3 2 5 2 4" xfId="1405"/>
    <cellStyle name="Normal 10 2 3 2 5 3" xfId="1406"/>
    <cellStyle name="Normal 10 2 3 2 5 3 2" xfId="1407"/>
    <cellStyle name="Normal 10 2 3 2 5 3 2 2" xfId="1408"/>
    <cellStyle name="Normal 10 2 3 2 5 3 3" xfId="1409"/>
    <cellStyle name="Normal 10 2 3 2 5 4" xfId="1410"/>
    <cellStyle name="Normal 10 2 3 2 5 4 2" xfId="1411"/>
    <cellStyle name="Normal 10 2 3 2 5 5" xfId="1412"/>
    <cellStyle name="Normal 10 2 3 2 6" xfId="1413"/>
    <cellStyle name="Normal 10 2 3 2 6 2" xfId="1414"/>
    <cellStyle name="Normal 10 2 3 2 6 2 2" xfId="1415"/>
    <cellStyle name="Normal 10 2 3 2 6 2 2 2" xfId="1416"/>
    <cellStyle name="Normal 10 2 3 2 6 2 3" xfId="1417"/>
    <cellStyle name="Normal 10 2 3 2 6 3" xfId="1418"/>
    <cellStyle name="Normal 10 2 3 2 6 3 2" xfId="1419"/>
    <cellStyle name="Normal 10 2 3 2 6 4" xfId="1420"/>
    <cellStyle name="Normal 10 2 3 2 7" xfId="1421"/>
    <cellStyle name="Normal 10 2 3 2 7 2" xfId="1422"/>
    <cellStyle name="Normal 10 2 3 2 7 2 2" xfId="1423"/>
    <cellStyle name="Normal 10 2 3 2 7 3" xfId="1424"/>
    <cellStyle name="Normal 10 2 3 2 8" xfId="1425"/>
    <cellStyle name="Normal 10 2 3 2 8 2" xfId="1426"/>
    <cellStyle name="Normal 10 2 3 2 9" xfId="1427"/>
    <cellStyle name="Normal 10 2 3 3" xfId="1428"/>
    <cellStyle name="Normal 10 2 3 3 2" xfId="1429"/>
    <cellStyle name="Normal 10 2 3 3 2 2" xfId="1430"/>
    <cellStyle name="Normal 10 2 3 3 2 2 2" xfId="1431"/>
    <cellStyle name="Normal 10 2 3 3 2 2 2 2" xfId="1432"/>
    <cellStyle name="Normal 10 2 3 3 2 2 2 2 2" xfId="1433"/>
    <cellStyle name="Normal 10 2 3 3 2 2 2 2 2 2" xfId="1434"/>
    <cellStyle name="Normal 10 2 3 3 2 2 2 2 2 2 2" xfId="1435"/>
    <cellStyle name="Normal 10 2 3 3 2 2 2 2 2 3" xfId="1436"/>
    <cellStyle name="Normal 10 2 3 3 2 2 2 2 3" xfId="1437"/>
    <cellStyle name="Normal 10 2 3 3 2 2 2 2 3 2" xfId="1438"/>
    <cellStyle name="Normal 10 2 3 3 2 2 2 2 4" xfId="1439"/>
    <cellStyle name="Normal 10 2 3 3 2 2 2 3" xfId="1440"/>
    <cellStyle name="Normal 10 2 3 3 2 2 2 3 2" xfId="1441"/>
    <cellStyle name="Normal 10 2 3 3 2 2 2 3 2 2" xfId="1442"/>
    <cellStyle name="Normal 10 2 3 3 2 2 2 3 3" xfId="1443"/>
    <cellStyle name="Normal 10 2 3 3 2 2 2 4" xfId="1444"/>
    <cellStyle name="Normal 10 2 3 3 2 2 2 4 2" xfId="1445"/>
    <cellStyle name="Normal 10 2 3 3 2 2 2 5" xfId="1446"/>
    <cellStyle name="Normal 10 2 3 3 2 2 3" xfId="1447"/>
    <cellStyle name="Normal 10 2 3 3 2 2 3 2" xfId="1448"/>
    <cellStyle name="Normal 10 2 3 3 2 2 3 2 2" xfId="1449"/>
    <cellStyle name="Normal 10 2 3 3 2 2 3 2 2 2" xfId="1450"/>
    <cellStyle name="Normal 10 2 3 3 2 2 3 2 3" xfId="1451"/>
    <cellStyle name="Normal 10 2 3 3 2 2 3 3" xfId="1452"/>
    <cellStyle name="Normal 10 2 3 3 2 2 3 3 2" xfId="1453"/>
    <cellStyle name="Normal 10 2 3 3 2 2 3 4" xfId="1454"/>
    <cellStyle name="Normal 10 2 3 3 2 2 4" xfId="1455"/>
    <cellStyle name="Normal 10 2 3 3 2 2 4 2" xfId="1456"/>
    <cellStyle name="Normal 10 2 3 3 2 2 4 2 2" xfId="1457"/>
    <cellStyle name="Normal 10 2 3 3 2 2 4 3" xfId="1458"/>
    <cellStyle name="Normal 10 2 3 3 2 2 5" xfId="1459"/>
    <cellStyle name="Normal 10 2 3 3 2 2 5 2" xfId="1460"/>
    <cellStyle name="Normal 10 2 3 3 2 2 6" xfId="1461"/>
    <cellStyle name="Normal 10 2 3 3 2 3" xfId="1462"/>
    <cellStyle name="Normal 10 2 3 3 2 3 2" xfId="1463"/>
    <cellStyle name="Normal 10 2 3 3 2 3 2 2" xfId="1464"/>
    <cellStyle name="Normal 10 2 3 3 2 3 2 2 2" xfId="1465"/>
    <cellStyle name="Normal 10 2 3 3 2 3 2 2 2 2" xfId="1466"/>
    <cellStyle name="Normal 10 2 3 3 2 3 2 2 3" xfId="1467"/>
    <cellStyle name="Normal 10 2 3 3 2 3 2 3" xfId="1468"/>
    <cellStyle name="Normal 10 2 3 3 2 3 2 3 2" xfId="1469"/>
    <cellStyle name="Normal 10 2 3 3 2 3 2 4" xfId="1470"/>
    <cellStyle name="Normal 10 2 3 3 2 3 3" xfId="1471"/>
    <cellStyle name="Normal 10 2 3 3 2 3 3 2" xfId="1472"/>
    <cellStyle name="Normal 10 2 3 3 2 3 3 2 2" xfId="1473"/>
    <cellStyle name="Normal 10 2 3 3 2 3 3 3" xfId="1474"/>
    <cellStyle name="Normal 10 2 3 3 2 3 4" xfId="1475"/>
    <cellStyle name="Normal 10 2 3 3 2 3 4 2" xfId="1476"/>
    <cellStyle name="Normal 10 2 3 3 2 3 5" xfId="1477"/>
    <cellStyle name="Normal 10 2 3 3 2 4" xfId="1478"/>
    <cellStyle name="Normal 10 2 3 3 2 4 2" xfId="1479"/>
    <cellStyle name="Normal 10 2 3 3 2 4 2 2" xfId="1480"/>
    <cellStyle name="Normal 10 2 3 3 2 4 2 2 2" xfId="1481"/>
    <cellStyle name="Normal 10 2 3 3 2 4 2 3" xfId="1482"/>
    <cellStyle name="Normal 10 2 3 3 2 4 3" xfId="1483"/>
    <cellStyle name="Normal 10 2 3 3 2 4 3 2" xfId="1484"/>
    <cellStyle name="Normal 10 2 3 3 2 4 4" xfId="1485"/>
    <cellStyle name="Normal 10 2 3 3 2 5" xfId="1486"/>
    <cellStyle name="Normal 10 2 3 3 2 5 2" xfId="1487"/>
    <cellStyle name="Normal 10 2 3 3 2 5 2 2" xfId="1488"/>
    <cellStyle name="Normal 10 2 3 3 2 5 3" xfId="1489"/>
    <cellStyle name="Normal 10 2 3 3 2 6" xfId="1490"/>
    <cellStyle name="Normal 10 2 3 3 2 6 2" xfId="1491"/>
    <cellStyle name="Normal 10 2 3 3 2 7" xfId="1492"/>
    <cellStyle name="Normal 10 2 3 3 3" xfId="1493"/>
    <cellStyle name="Normal 10 2 3 3 3 2" xfId="1494"/>
    <cellStyle name="Normal 10 2 3 3 3 2 2" xfId="1495"/>
    <cellStyle name="Normal 10 2 3 3 3 2 2 2" xfId="1496"/>
    <cellStyle name="Normal 10 2 3 3 3 2 2 2 2" xfId="1497"/>
    <cellStyle name="Normal 10 2 3 3 3 2 2 2 2 2" xfId="1498"/>
    <cellStyle name="Normal 10 2 3 3 3 2 2 2 3" xfId="1499"/>
    <cellStyle name="Normal 10 2 3 3 3 2 2 3" xfId="1500"/>
    <cellStyle name="Normal 10 2 3 3 3 2 2 3 2" xfId="1501"/>
    <cellStyle name="Normal 10 2 3 3 3 2 2 4" xfId="1502"/>
    <cellStyle name="Normal 10 2 3 3 3 2 3" xfId="1503"/>
    <cellStyle name="Normal 10 2 3 3 3 2 3 2" xfId="1504"/>
    <cellStyle name="Normal 10 2 3 3 3 2 3 2 2" xfId="1505"/>
    <cellStyle name="Normal 10 2 3 3 3 2 3 3" xfId="1506"/>
    <cellStyle name="Normal 10 2 3 3 3 2 4" xfId="1507"/>
    <cellStyle name="Normal 10 2 3 3 3 2 4 2" xfId="1508"/>
    <cellStyle name="Normal 10 2 3 3 3 2 5" xfId="1509"/>
    <cellStyle name="Normal 10 2 3 3 3 3" xfId="1510"/>
    <cellStyle name="Normal 10 2 3 3 3 3 2" xfId="1511"/>
    <cellStyle name="Normal 10 2 3 3 3 3 2 2" xfId="1512"/>
    <cellStyle name="Normal 10 2 3 3 3 3 2 2 2" xfId="1513"/>
    <cellStyle name="Normal 10 2 3 3 3 3 2 3" xfId="1514"/>
    <cellStyle name="Normal 10 2 3 3 3 3 3" xfId="1515"/>
    <cellStyle name="Normal 10 2 3 3 3 3 3 2" xfId="1516"/>
    <cellStyle name="Normal 10 2 3 3 3 3 4" xfId="1517"/>
    <cellStyle name="Normal 10 2 3 3 3 4" xfId="1518"/>
    <cellStyle name="Normal 10 2 3 3 3 4 2" xfId="1519"/>
    <cellStyle name="Normal 10 2 3 3 3 4 2 2" xfId="1520"/>
    <cellStyle name="Normal 10 2 3 3 3 4 3" xfId="1521"/>
    <cellStyle name="Normal 10 2 3 3 3 5" xfId="1522"/>
    <cellStyle name="Normal 10 2 3 3 3 5 2" xfId="1523"/>
    <cellStyle name="Normal 10 2 3 3 3 6" xfId="1524"/>
    <cellStyle name="Normal 10 2 3 3 4" xfId="1525"/>
    <cellStyle name="Normal 10 2 3 3 4 2" xfId="1526"/>
    <cellStyle name="Normal 10 2 3 3 4 2 2" xfId="1527"/>
    <cellStyle name="Normal 10 2 3 3 4 2 2 2" xfId="1528"/>
    <cellStyle name="Normal 10 2 3 3 4 2 2 2 2" xfId="1529"/>
    <cellStyle name="Normal 10 2 3 3 4 2 2 3" xfId="1530"/>
    <cellStyle name="Normal 10 2 3 3 4 2 3" xfId="1531"/>
    <cellStyle name="Normal 10 2 3 3 4 2 3 2" xfId="1532"/>
    <cellStyle name="Normal 10 2 3 3 4 2 4" xfId="1533"/>
    <cellStyle name="Normal 10 2 3 3 4 3" xfId="1534"/>
    <cellStyle name="Normal 10 2 3 3 4 3 2" xfId="1535"/>
    <cellStyle name="Normal 10 2 3 3 4 3 2 2" xfId="1536"/>
    <cellStyle name="Normal 10 2 3 3 4 3 3" xfId="1537"/>
    <cellStyle name="Normal 10 2 3 3 4 4" xfId="1538"/>
    <cellStyle name="Normal 10 2 3 3 4 4 2" xfId="1539"/>
    <cellStyle name="Normal 10 2 3 3 4 5" xfId="1540"/>
    <cellStyle name="Normal 10 2 3 3 5" xfId="1541"/>
    <cellStyle name="Normal 10 2 3 3 5 2" xfId="1542"/>
    <cellStyle name="Normal 10 2 3 3 5 2 2" xfId="1543"/>
    <cellStyle name="Normal 10 2 3 3 5 2 2 2" xfId="1544"/>
    <cellStyle name="Normal 10 2 3 3 5 2 3" xfId="1545"/>
    <cellStyle name="Normal 10 2 3 3 5 3" xfId="1546"/>
    <cellStyle name="Normal 10 2 3 3 5 3 2" xfId="1547"/>
    <cellStyle name="Normal 10 2 3 3 5 4" xfId="1548"/>
    <cellStyle name="Normal 10 2 3 3 6" xfId="1549"/>
    <cellStyle name="Normal 10 2 3 3 6 2" xfId="1550"/>
    <cellStyle name="Normal 10 2 3 3 6 2 2" xfId="1551"/>
    <cellStyle name="Normal 10 2 3 3 6 3" xfId="1552"/>
    <cellStyle name="Normal 10 2 3 3 7" xfId="1553"/>
    <cellStyle name="Normal 10 2 3 3 7 2" xfId="1554"/>
    <cellStyle name="Normal 10 2 3 3 8" xfId="1555"/>
    <cellStyle name="Normal 10 2 3 4" xfId="1556"/>
    <cellStyle name="Normal 10 2 3 4 2" xfId="1557"/>
    <cellStyle name="Normal 10 2 3 4 2 2" xfId="1558"/>
    <cellStyle name="Normal 10 2 3 4 2 2 2" xfId="1559"/>
    <cellStyle name="Normal 10 2 3 4 2 2 2 2" xfId="1560"/>
    <cellStyle name="Normal 10 2 3 4 2 2 2 2 2" xfId="1561"/>
    <cellStyle name="Normal 10 2 3 4 2 2 2 2 2 2" xfId="1562"/>
    <cellStyle name="Normal 10 2 3 4 2 2 2 2 3" xfId="1563"/>
    <cellStyle name="Normal 10 2 3 4 2 2 2 3" xfId="1564"/>
    <cellStyle name="Normal 10 2 3 4 2 2 2 3 2" xfId="1565"/>
    <cellStyle name="Normal 10 2 3 4 2 2 2 4" xfId="1566"/>
    <cellStyle name="Normal 10 2 3 4 2 2 3" xfId="1567"/>
    <cellStyle name="Normal 10 2 3 4 2 2 3 2" xfId="1568"/>
    <cellStyle name="Normal 10 2 3 4 2 2 3 2 2" xfId="1569"/>
    <cellStyle name="Normal 10 2 3 4 2 2 3 3" xfId="1570"/>
    <cellStyle name="Normal 10 2 3 4 2 2 4" xfId="1571"/>
    <cellStyle name="Normal 10 2 3 4 2 2 4 2" xfId="1572"/>
    <cellStyle name="Normal 10 2 3 4 2 2 5" xfId="1573"/>
    <cellStyle name="Normal 10 2 3 4 2 3" xfId="1574"/>
    <cellStyle name="Normal 10 2 3 4 2 3 2" xfId="1575"/>
    <cellStyle name="Normal 10 2 3 4 2 3 2 2" xfId="1576"/>
    <cellStyle name="Normal 10 2 3 4 2 3 2 2 2" xfId="1577"/>
    <cellStyle name="Normal 10 2 3 4 2 3 2 3" xfId="1578"/>
    <cellStyle name="Normal 10 2 3 4 2 3 3" xfId="1579"/>
    <cellStyle name="Normal 10 2 3 4 2 3 3 2" xfId="1580"/>
    <cellStyle name="Normal 10 2 3 4 2 3 4" xfId="1581"/>
    <cellStyle name="Normal 10 2 3 4 2 4" xfId="1582"/>
    <cellStyle name="Normal 10 2 3 4 2 4 2" xfId="1583"/>
    <cellStyle name="Normal 10 2 3 4 2 4 2 2" xfId="1584"/>
    <cellStyle name="Normal 10 2 3 4 2 4 3" xfId="1585"/>
    <cellStyle name="Normal 10 2 3 4 2 5" xfId="1586"/>
    <cellStyle name="Normal 10 2 3 4 2 5 2" xfId="1587"/>
    <cellStyle name="Normal 10 2 3 4 2 6" xfId="1588"/>
    <cellStyle name="Normal 10 2 3 4 3" xfId="1589"/>
    <cellStyle name="Normal 10 2 3 4 3 2" xfId="1590"/>
    <cellStyle name="Normal 10 2 3 4 3 2 2" xfId="1591"/>
    <cellStyle name="Normal 10 2 3 4 3 2 2 2" xfId="1592"/>
    <cellStyle name="Normal 10 2 3 4 3 2 2 2 2" xfId="1593"/>
    <cellStyle name="Normal 10 2 3 4 3 2 2 3" xfId="1594"/>
    <cellStyle name="Normal 10 2 3 4 3 2 3" xfId="1595"/>
    <cellStyle name="Normal 10 2 3 4 3 2 3 2" xfId="1596"/>
    <cellStyle name="Normal 10 2 3 4 3 2 4" xfId="1597"/>
    <cellStyle name="Normal 10 2 3 4 3 3" xfId="1598"/>
    <cellStyle name="Normal 10 2 3 4 3 3 2" xfId="1599"/>
    <cellStyle name="Normal 10 2 3 4 3 3 2 2" xfId="1600"/>
    <cellStyle name="Normal 10 2 3 4 3 3 3" xfId="1601"/>
    <cellStyle name="Normal 10 2 3 4 3 4" xfId="1602"/>
    <cellStyle name="Normal 10 2 3 4 3 4 2" xfId="1603"/>
    <cellStyle name="Normal 10 2 3 4 3 5" xfId="1604"/>
    <cellStyle name="Normal 10 2 3 4 4" xfId="1605"/>
    <cellStyle name="Normal 10 2 3 4 4 2" xfId="1606"/>
    <cellStyle name="Normal 10 2 3 4 4 2 2" xfId="1607"/>
    <cellStyle name="Normal 10 2 3 4 4 2 2 2" xfId="1608"/>
    <cellStyle name="Normal 10 2 3 4 4 2 3" xfId="1609"/>
    <cellStyle name="Normal 10 2 3 4 4 3" xfId="1610"/>
    <cellStyle name="Normal 10 2 3 4 4 3 2" xfId="1611"/>
    <cellStyle name="Normal 10 2 3 4 4 4" xfId="1612"/>
    <cellStyle name="Normal 10 2 3 4 5" xfId="1613"/>
    <cellStyle name="Normal 10 2 3 4 5 2" xfId="1614"/>
    <cellStyle name="Normal 10 2 3 4 5 2 2" xfId="1615"/>
    <cellStyle name="Normal 10 2 3 4 5 3" xfId="1616"/>
    <cellStyle name="Normal 10 2 3 4 6" xfId="1617"/>
    <cellStyle name="Normal 10 2 3 4 6 2" xfId="1618"/>
    <cellStyle name="Normal 10 2 3 4 7" xfId="1619"/>
    <cellStyle name="Normal 10 2 3 5" xfId="1620"/>
    <cellStyle name="Normal 10 2 3 5 2" xfId="1621"/>
    <cellStyle name="Normal 10 2 3 5 2 2" xfId="1622"/>
    <cellStyle name="Normal 10 2 3 5 2 2 2" xfId="1623"/>
    <cellStyle name="Normal 10 2 3 5 2 2 2 2" xfId="1624"/>
    <cellStyle name="Normal 10 2 3 5 2 2 2 2 2" xfId="1625"/>
    <cellStyle name="Normal 10 2 3 5 2 2 2 3" xfId="1626"/>
    <cellStyle name="Normal 10 2 3 5 2 2 3" xfId="1627"/>
    <cellStyle name="Normal 10 2 3 5 2 2 3 2" xfId="1628"/>
    <cellStyle name="Normal 10 2 3 5 2 2 4" xfId="1629"/>
    <cellStyle name="Normal 10 2 3 5 2 3" xfId="1630"/>
    <cellStyle name="Normal 10 2 3 5 2 3 2" xfId="1631"/>
    <cellStyle name="Normal 10 2 3 5 2 3 2 2" xfId="1632"/>
    <cellStyle name="Normal 10 2 3 5 2 3 3" xfId="1633"/>
    <cellStyle name="Normal 10 2 3 5 2 4" xfId="1634"/>
    <cellStyle name="Normal 10 2 3 5 2 4 2" xfId="1635"/>
    <cellStyle name="Normal 10 2 3 5 2 5" xfId="1636"/>
    <cellStyle name="Normal 10 2 3 5 3" xfId="1637"/>
    <cellStyle name="Normal 10 2 3 5 3 2" xfId="1638"/>
    <cellStyle name="Normal 10 2 3 5 3 2 2" xfId="1639"/>
    <cellStyle name="Normal 10 2 3 5 3 2 2 2" xfId="1640"/>
    <cellStyle name="Normal 10 2 3 5 3 2 3" xfId="1641"/>
    <cellStyle name="Normal 10 2 3 5 3 3" xfId="1642"/>
    <cellStyle name="Normal 10 2 3 5 3 3 2" xfId="1643"/>
    <cellStyle name="Normal 10 2 3 5 3 4" xfId="1644"/>
    <cellStyle name="Normal 10 2 3 5 4" xfId="1645"/>
    <cellStyle name="Normal 10 2 3 5 4 2" xfId="1646"/>
    <cellStyle name="Normal 10 2 3 5 4 2 2" xfId="1647"/>
    <cellStyle name="Normal 10 2 3 5 4 3" xfId="1648"/>
    <cellStyle name="Normal 10 2 3 5 5" xfId="1649"/>
    <cellStyle name="Normal 10 2 3 5 5 2" xfId="1650"/>
    <cellStyle name="Normal 10 2 3 5 6" xfId="1651"/>
    <cellStyle name="Normal 10 2 3 6" xfId="1652"/>
    <cellStyle name="Normal 10 2 3 6 2" xfId="1653"/>
    <cellStyle name="Normal 10 2 3 6 2 2" xfId="1654"/>
    <cellStyle name="Normal 10 2 3 6 2 2 2" xfId="1655"/>
    <cellStyle name="Normal 10 2 3 6 2 2 2 2" xfId="1656"/>
    <cellStyle name="Normal 10 2 3 6 2 2 3" xfId="1657"/>
    <cellStyle name="Normal 10 2 3 6 2 3" xfId="1658"/>
    <cellStyle name="Normal 10 2 3 6 2 3 2" xfId="1659"/>
    <cellStyle name="Normal 10 2 3 6 2 4" xfId="1660"/>
    <cellStyle name="Normal 10 2 3 6 3" xfId="1661"/>
    <cellStyle name="Normal 10 2 3 6 3 2" xfId="1662"/>
    <cellStyle name="Normal 10 2 3 6 3 2 2" xfId="1663"/>
    <cellStyle name="Normal 10 2 3 6 3 3" xfId="1664"/>
    <cellStyle name="Normal 10 2 3 6 4" xfId="1665"/>
    <cellStyle name="Normal 10 2 3 6 4 2" xfId="1666"/>
    <cellStyle name="Normal 10 2 3 6 5" xfId="1667"/>
    <cellStyle name="Normal 10 2 3 7" xfId="1668"/>
    <cellStyle name="Normal 10 2 3 7 2" xfId="1669"/>
    <cellStyle name="Normal 10 2 3 7 2 2" xfId="1670"/>
    <cellStyle name="Normal 10 2 3 7 2 2 2" xfId="1671"/>
    <cellStyle name="Normal 10 2 3 7 2 3" xfId="1672"/>
    <cellStyle name="Normal 10 2 3 7 3" xfId="1673"/>
    <cellStyle name="Normal 10 2 3 7 3 2" xfId="1674"/>
    <cellStyle name="Normal 10 2 3 7 4" xfId="1675"/>
    <cellStyle name="Normal 10 2 3 8" xfId="1676"/>
    <cellStyle name="Normal 10 2 3 8 2" xfId="1677"/>
    <cellStyle name="Normal 10 2 3 8 2 2" xfId="1678"/>
    <cellStyle name="Normal 10 2 3 8 3" xfId="1679"/>
    <cellStyle name="Normal 10 2 3 9" xfId="1680"/>
    <cellStyle name="Normal 10 2 3 9 2" xfId="1681"/>
    <cellStyle name="Normal 10 2 4" xfId="1682"/>
    <cellStyle name="Normal 10 2 4 2" xfId="1683"/>
    <cellStyle name="Normal 10 2 4 2 2" xfId="1684"/>
    <cellStyle name="Normal 10 2 4 2 2 2" xfId="1685"/>
    <cellStyle name="Normal 10 2 4 2 2 2 2" xfId="1686"/>
    <cellStyle name="Normal 10 2 4 2 2 2 2 2" xfId="1687"/>
    <cellStyle name="Normal 10 2 4 2 2 2 2 2 2" xfId="1688"/>
    <cellStyle name="Normal 10 2 4 2 2 2 2 2 2 2" xfId="1689"/>
    <cellStyle name="Normal 10 2 4 2 2 2 2 2 2 2 2" xfId="1690"/>
    <cellStyle name="Normal 10 2 4 2 2 2 2 2 2 3" xfId="1691"/>
    <cellStyle name="Normal 10 2 4 2 2 2 2 2 3" xfId="1692"/>
    <cellStyle name="Normal 10 2 4 2 2 2 2 2 3 2" xfId="1693"/>
    <cellStyle name="Normal 10 2 4 2 2 2 2 2 4" xfId="1694"/>
    <cellStyle name="Normal 10 2 4 2 2 2 2 3" xfId="1695"/>
    <cellStyle name="Normal 10 2 4 2 2 2 2 3 2" xfId="1696"/>
    <cellStyle name="Normal 10 2 4 2 2 2 2 3 2 2" xfId="1697"/>
    <cellStyle name="Normal 10 2 4 2 2 2 2 3 3" xfId="1698"/>
    <cellStyle name="Normal 10 2 4 2 2 2 2 4" xfId="1699"/>
    <cellStyle name="Normal 10 2 4 2 2 2 2 4 2" xfId="1700"/>
    <cellStyle name="Normal 10 2 4 2 2 2 2 5" xfId="1701"/>
    <cellStyle name="Normal 10 2 4 2 2 2 3" xfId="1702"/>
    <cellStyle name="Normal 10 2 4 2 2 2 3 2" xfId="1703"/>
    <cellStyle name="Normal 10 2 4 2 2 2 3 2 2" xfId="1704"/>
    <cellStyle name="Normal 10 2 4 2 2 2 3 2 2 2" xfId="1705"/>
    <cellStyle name="Normal 10 2 4 2 2 2 3 2 3" xfId="1706"/>
    <cellStyle name="Normal 10 2 4 2 2 2 3 3" xfId="1707"/>
    <cellStyle name="Normal 10 2 4 2 2 2 3 3 2" xfId="1708"/>
    <cellStyle name="Normal 10 2 4 2 2 2 3 4" xfId="1709"/>
    <cellStyle name="Normal 10 2 4 2 2 2 4" xfId="1710"/>
    <cellStyle name="Normal 10 2 4 2 2 2 4 2" xfId="1711"/>
    <cellStyle name="Normal 10 2 4 2 2 2 4 2 2" xfId="1712"/>
    <cellStyle name="Normal 10 2 4 2 2 2 4 3" xfId="1713"/>
    <cellStyle name="Normal 10 2 4 2 2 2 5" xfId="1714"/>
    <cellStyle name="Normal 10 2 4 2 2 2 5 2" xfId="1715"/>
    <cellStyle name="Normal 10 2 4 2 2 2 6" xfId="1716"/>
    <cellStyle name="Normal 10 2 4 2 2 3" xfId="1717"/>
    <cellStyle name="Normal 10 2 4 2 2 3 2" xfId="1718"/>
    <cellStyle name="Normal 10 2 4 2 2 3 2 2" xfId="1719"/>
    <cellStyle name="Normal 10 2 4 2 2 3 2 2 2" xfId="1720"/>
    <cellStyle name="Normal 10 2 4 2 2 3 2 2 2 2" xfId="1721"/>
    <cellStyle name="Normal 10 2 4 2 2 3 2 2 3" xfId="1722"/>
    <cellStyle name="Normal 10 2 4 2 2 3 2 3" xfId="1723"/>
    <cellStyle name="Normal 10 2 4 2 2 3 2 3 2" xfId="1724"/>
    <cellStyle name="Normal 10 2 4 2 2 3 2 4" xfId="1725"/>
    <cellStyle name="Normal 10 2 4 2 2 3 3" xfId="1726"/>
    <cellStyle name="Normal 10 2 4 2 2 3 3 2" xfId="1727"/>
    <cellStyle name="Normal 10 2 4 2 2 3 3 2 2" xfId="1728"/>
    <cellStyle name="Normal 10 2 4 2 2 3 3 3" xfId="1729"/>
    <cellStyle name="Normal 10 2 4 2 2 3 4" xfId="1730"/>
    <cellStyle name="Normal 10 2 4 2 2 3 4 2" xfId="1731"/>
    <cellStyle name="Normal 10 2 4 2 2 3 5" xfId="1732"/>
    <cellStyle name="Normal 10 2 4 2 2 4" xfId="1733"/>
    <cellStyle name="Normal 10 2 4 2 2 4 2" xfId="1734"/>
    <cellStyle name="Normal 10 2 4 2 2 4 2 2" xfId="1735"/>
    <cellStyle name="Normal 10 2 4 2 2 4 2 2 2" xfId="1736"/>
    <cellStyle name="Normal 10 2 4 2 2 4 2 3" xfId="1737"/>
    <cellStyle name="Normal 10 2 4 2 2 4 3" xfId="1738"/>
    <cellStyle name="Normal 10 2 4 2 2 4 3 2" xfId="1739"/>
    <cellStyle name="Normal 10 2 4 2 2 4 4" xfId="1740"/>
    <cellStyle name="Normal 10 2 4 2 2 5" xfId="1741"/>
    <cellStyle name="Normal 10 2 4 2 2 5 2" xfId="1742"/>
    <cellStyle name="Normal 10 2 4 2 2 5 2 2" xfId="1743"/>
    <cellStyle name="Normal 10 2 4 2 2 5 3" xfId="1744"/>
    <cellStyle name="Normal 10 2 4 2 2 6" xfId="1745"/>
    <cellStyle name="Normal 10 2 4 2 2 6 2" xfId="1746"/>
    <cellStyle name="Normal 10 2 4 2 2 7" xfId="1747"/>
    <cellStyle name="Normal 10 2 4 2 3" xfId="1748"/>
    <cellStyle name="Normal 10 2 4 2 3 2" xfId="1749"/>
    <cellStyle name="Normal 10 2 4 2 3 2 2" xfId="1750"/>
    <cellStyle name="Normal 10 2 4 2 3 2 2 2" xfId="1751"/>
    <cellStyle name="Normal 10 2 4 2 3 2 2 2 2" xfId="1752"/>
    <cellStyle name="Normal 10 2 4 2 3 2 2 2 2 2" xfId="1753"/>
    <cellStyle name="Normal 10 2 4 2 3 2 2 2 3" xfId="1754"/>
    <cellStyle name="Normal 10 2 4 2 3 2 2 3" xfId="1755"/>
    <cellStyle name="Normal 10 2 4 2 3 2 2 3 2" xfId="1756"/>
    <cellStyle name="Normal 10 2 4 2 3 2 2 4" xfId="1757"/>
    <cellStyle name="Normal 10 2 4 2 3 2 3" xfId="1758"/>
    <cellStyle name="Normal 10 2 4 2 3 2 3 2" xfId="1759"/>
    <cellStyle name="Normal 10 2 4 2 3 2 3 2 2" xfId="1760"/>
    <cellStyle name="Normal 10 2 4 2 3 2 3 3" xfId="1761"/>
    <cellStyle name="Normal 10 2 4 2 3 2 4" xfId="1762"/>
    <cellStyle name="Normal 10 2 4 2 3 2 4 2" xfId="1763"/>
    <cellStyle name="Normal 10 2 4 2 3 2 5" xfId="1764"/>
    <cellStyle name="Normal 10 2 4 2 3 3" xfId="1765"/>
    <cellStyle name="Normal 10 2 4 2 3 3 2" xfId="1766"/>
    <cellStyle name="Normal 10 2 4 2 3 3 2 2" xfId="1767"/>
    <cellStyle name="Normal 10 2 4 2 3 3 2 2 2" xfId="1768"/>
    <cellStyle name="Normal 10 2 4 2 3 3 2 3" xfId="1769"/>
    <cellStyle name="Normal 10 2 4 2 3 3 3" xfId="1770"/>
    <cellStyle name="Normal 10 2 4 2 3 3 3 2" xfId="1771"/>
    <cellStyle name="Normal 10 2 4 2 3 3 4" xfId="1772"/>
    <cellStyle name="Normal 10 2 4 2 3 4" xfId="1773"/>
    <cellStyle name="Normal 10 2 4 2 3 4 2" xfId="1774"/>
    <cellStyle name="Normal 10 2 4 2 3 4 2 2" xfId="1775"/>
    <cellStyle name="Normal 10 2 4 2 3 4 3" xfId="1776"/>
    <cellStyle name="Normal 10 2 4 2 3 5" xfId="1777"/>
    <cellStyle name="Normal 10 2 4 2 3 5 2" xfId="1778"/>
    <cellStyle name="Normal 10 2 4 2 3 6" xfId="1779"/>
    <cellStyle name="Normal 10 2 4 2 4" xfId="1780"/>
    <cellStyle name="Normal 10 2 4 2 4 2" xfId="1781"/>
    <cellStyle name="Normal 10 2 4 2 4 2 2" xfId="1782"/>
    <cellStyle name="Normal 10 2 4 2 4 2 2 2" xfId="1783"/>
    <cellStyle name="Normal 10 2 4 2 4 2 2 2 2" xfId="1784"/>
    <cellStyle name="Normal 10 2 4 2 4 2 2 3" xfId="1785"/>
    <cellStyle name="Normal 10 2 4 2 4 2 3" xfId="1786"/>
    <cellStyle name="Normal 10 2 4 2 4 2 3 2" xfId="1787"/>
    <cellStyle name="Normal 10 2 4 2 4 2 4" xfId="1788"/>
    <cellStyle name="Normal 10 2 4 2 4 3" xfId="1789"/>
    <cellStyle name="Normal 10 2 4 2 4 3 2" xfId="1790"/>
    <cellStyle name="Normal 10 2 4 2 4 3 2 2" xfId="1791"/>
    <cellStyle name="Normal 10 2 4 2 4 3 3" xfId="1792"/>
    <cellStyle name="Normal 10 2 4 2 4 4" xfId="1793"/>
    <cellStyle name="Normal 10 2 4 2 4 4 2" xfId="1794"/>
    <cellStyle name="Normal 10 2 4 2 4 5" xfId="1795"/>
    <cellStyle name="Normal 10 2 4 2 5" xfId="1796"/>
    <cellStyle name="Normal 10 2 4 2 5 2" xfId="1797"/>
    <cellStyle name="Normal 10 2 4 2 5 2 2" xfId="1798"/>
    <cellStyle name="Normal 10 2 4 2 5 2 2 2" xfId="1799"/>
    <cellStyle name="Normal 10 2 4 2 5 2 3" xfId="1800"/>
    <cellStyle name="Normal 10 2 4 2 5 3" xfId="1801"/>
    <cellStyle name="Normal 10 2 4 2 5 3 2" xfId="1802"/>
    <cellStyle name="Normal 10 2 4 2 5 4" xfId="1803"/>
    <cellStyle name="Normal 10 2 4 2 6" xfId="1804"/>
    <cellStyle name="Normal 10 2 4 2 6 2" xfId="1805"/>
    <cellStyle name="Normal 10 2 4 2 6 2 2" xfId="1806"/>
    <cellStyle name="Normal 10 2 4 2 6 3" xfId="1807"/>
    <cellStyle name="Normal 10 2 4 2 7" xfId="1808"/>
    <cellStyle name="Normal 10 2 4 2 7 2" xfId="1809"/>
    <cellStyle name="Normal 10 2 4 2 8" xfId="1810"/>
    <cellStyle name="Normal 10 2 4 3" xfId="1811"/>
    <cellStyle name="Normal 10 2 4 3 2" xfId="1812"/>
    <cellStyle name="Normal 10 2 4 3 2 2" xfId="1813"/>
    <cellStyle name="Normal 10 2 4 3 2 2 2" xfId="1814"/>
    <cellStyle name="Normal 10 2 4 3 2 2 2 2" xfId="1815"/>
    <cellStyle name="Normal 10 2 4 3 2 2 2 2 2" xfId="1816"/>
    <cellStyle name="Normal 10 2 4 3 2 2 2 2 2 2" xfId="1817"/>
    <cellStyle name="Normal 10 2 4 3 2 2 2 2 3" xfId="1818"/>
    <cellStyle name="Normal 10 2 4 3 2 2 2 3" xfId="1819"/>
    <cellStyle name="Normal 10 2 4 3 2 2 2 3 2" xfId="1820"/>
    <cellStyle name="Normal 10 2 4 3 2 2 2 4" xfId="1821"/>
    <cellStyle name="Normal 10 2 4 3 2 2 3" xfId="1822"/>
    <cellStyle name="Normal 10 2 4 3 2 2 3 2" xfId="1823"/>
    <cellStyle name="Normal 10 2 4 3 2 2 3 2 2" xfId="1824"/>
    <cellStyle name="Normal 10 2 4 3 2 2 3 3" xfId="1825"/>
    <cellStyle name="Normal 10 2 4 3 2 2 4" xfId="1826"/>
    <cellStyle name="Normal 10 2 4 3 2 2 4 2" xfId="1827"/>
    <cellStyle name="Normal 10 2 4 3 2 2 5" xfId="1828"/>
    <cellStyle name="Normal 10 2 4 3 2 3" xfId="1829"/>
    <cellStyle name="Normal 10 2 4 3 2 3 2" xfId="1830"/>
    <cellStyle name="Normal 10 2 4 3 2 3 2 2" xfId="1831"/>
    <cellStyle name="Normal 10 2 4 3 2 3 2 2 2" xfId="1832"/>
    <cellStyle name="Normal 10 2 4 3 2 3 2 3" xfId="1833"/>
    <cellStyle name="Normal 10 2 4 3 2 3 3" xfId="1834"/>
    <cellStyle name="Normal 10 2 4 3 2 3 3 2" xfId="1835"/>
    <cellStyle name="Normal 10 2 4 3 2 3 4" xfId="1836"/>
    <cellStyle name="Normal 10 2 4 3 2 4" xfId="1837"/>
    <cellStyle name="Normal 10 2 4 3 2 4 2" xfId="1838"/>
    <cellStyle name="Normal 10 2 4 3 2 4 2 2" xfId="1839"/>
    <cellStyle name="Normal 10 2 4 3 2 4 3" xfId="1840"/>
    <cellStyle name="Normal 10 2 4 3 2 5" xfId="1841"/>
    <cellStyle name="Normal 10 2 4 3 2 5 2" xfId="1842"/>
    <cellStyle name="Normal 10 2 4 3 2 6" xfId="1843"/>
    <cellStyle name="Normal 10 2 4 3 3" xfId="1844"/>
    <cellStyle name="Normal 10 2 4 3 3 2" xfId="1845"/>
    <cellStyle name="Normal 10 2 4 3 3 2 2" xfId="1846"/>
    <cellStyle name="Normal 10 2 4 3 3 2 2 2" xfId="1847"/>
    <cellStyle name="Normal 10 2 4 3 3 2 2 2 2" xfId="1848"/>
    <cellStyle name="Normal 10 2 4 3 3 2 2 3" xfId="1849"/>
    <cellStyle name="Normal 10 2 4 3 3 2 3" xfId="1850"/>
    <cellStyle name="Normal 10 2 4 3 3 2 3 2" xfId="1851"/>
    <cellStyle name="Normal 10 2 4 3 3 2 4" xfId="1852"/>
    <cellStyle name="Normal 10 2 4 3 3 3" xfId="1853"/>
    <cellStyle name="Normal 10 2 4 3 3 3 2" xfId="1854"/>
    <cellStyle name="Normal 10 2 4 3 3 3 2 2" xfId="1855"/>
    <cellStyle name="Normal 10 2 4 3 3 3 3" xfId="1856"/>
    <cellStyle name="Normal 10 2 4 3 3 4" xfId="1857"/>
    <cellStyle name="Normal 10 2 4 3 3 4 2" xfId="1858"/>
    <cellStyle name="Normal 10 2 4 3 3 5" xfId="1859"/>
    <cellStyle name="Normal 10 2 4 3 4" xfId="1860"/>
    <cellStyle name="Normal 10 2 4 3 4 2" xfId="1861"/>
    <cellStyle name="Normal 10 2 4 3 4 2 2" xfId="1862"/>
    <cellStyle name="Normal 10 2 4 3 4 2 2 2" xfId="1863"/>
    <cellStyle name="Normal 10 2 4 3 4 2 3" xfId="1864"/>
    <cellStyle name="Normal 10 2 4 3 4 3" xfId="1865"/>
    <cellStyle name="Normal 10 2 4 3 4 3 2" xfId="1866"/>
    <cellStyle name="Normal 10 2 4 3 4 4" xfId="1867"/>
    <cellStyle name="Normal 10 2 4 3 5" xfId="1868"/>
    <cellStyle name="Normal 10 2 4 3 5 2" xfId="1869"/>
    <cellStyle name="Normal 10 2 4 3 5 2 2" xfId="1870"/>
    <cellStyle name="Normal 10 2 4 3 5 3" xfId="1871"/>
    <cellStyle name="Normal 10 2 4 3 6" xfId="1872"/>
    <cellStyle name="Normal 10 2 4 3 6 2" xfId="1873"/>
    <cellStyle name="Normal 10 2 4 3 7" xfId="1874"/>
    <cellStyle name="Normal 10 2 4 4" xfId="1875"/>
    <cellStyle name="Normal 10 2 4 4 2" xfId="1876"/>
    <cellStyle name="Normal 10 2 4 4 2 2" xfId="1877"/>
    <cellStyle name="Normal 10 2 4 4 2 2 2" xfId="1878"/>
    <cellStyle name="Normal 10 2 4 4 2 2 2 2" xfId="1879"/>
    <cellStyle name="Normal 10 2 4 4 2 2 2 2 2" xfId="1880"/>
    <cellStyle name="Normal 10 2 4 4 2 2 2 3" xfId="1881"/>
    <cellStyle name="Normal 10 2 4 4 2 2 3" xfId="1882"/>
    <cellStyle name="Normal 10 2 4 4 2 2 3 2" xfId="1883"/>
    <cellStyle name="Normal 10 2 4 4 2 2 4" xfId="1884"/>
    <cellStyle name="Normal 10 2 4 4 2 3" xfId="1885"/>
    <cellStyle name="Normal 10 2 4 4 2 3 2" xfId="1886"/>
    <cellStyle name="Normal 10 2 4 4 2 3 2 2" xfId="1887"/>
    <cellStyle name="Normal 10 2 4 4 2 3 3" xfId="1888"/>
    <cellStyle name="Normal 10 2 4 4 2 4" xfId="1889"/>
    <cellStyle name="Normal 10 2 4 4 2 4 2" xfId="1890"/>
    <cellStyle name="Normal 10 2 4 4 2 5" xfId="1891"/>
    <cellStyle name="Normal 10 2 4 4 3" xfId="1892"/>
    <cellStyle name="Normal 10 2 4 4 3 2" xfId="1893"/>
    <cellStyle name="Normal 10 2 4 4 3 2 2" xfId="1894"/>
    <cellStyle name="Normal 10 2 4 4 3 2 2 2" xfId="1895"/>
    <cellStyle name="Normal 10 2 4 4 3 2 3" xfId="1896"/>
    <cellStyle name="Normal 10 2 4 4 3 3" xfId="1897"/>
    <cellStyle name="Normal 10 2 4 4 3 3 2" xfId="1898"/>
    <cellStyle name="Normal 10 2 4 4 3 4" xfId="1899"/>
    <cellStyle name="Normal 10 2 4 4 4" xfId="1900"/>
    <cellStyle name="Normal 10 2 4 4 4 2" xfId="1901"/>
    <cellStyle name="Normal 10 2 4 4 4 2 2" xfId="1902"/>
    <cellStyle name="Normal 10 2 4 4 4 3" xfId="1903"/>
    <cellStyle name="Normal 10 2 4 4 5" xfId="1904"/>
    <cellStyle name="Normal 10 2 4 4 5 2" xfId="1905"/>
    <cellStyle name="Normal 10 2 4 4 6" xfId="1906"/>
    <cellStyle name="Normal 10 2 4 5" xfId="1907"/>
    <cellStyle name="Normal 10 2 4 5 2" xfId="1908"/>
    <cellStyle name="Normal 10 2 4 5 2 2" xfId="1909"/>
    <cellStyle name="Normal 10 2 4 5 2 2 2" xfId="1910"/>
    <cellStyle name="Normal 10 2 4 5 2 2 2 2" xfId="1911"/>
    <cellStyle name="Normal 10 2 4 5 2 2 3" xfId="1912"/>
    <cellStyle name="Normal 10 2 4 5 2 3" xfId="1913"/>
    <cellStyle name="Normal 10 2 4 5 2 3 2" xfId="1914"/>
    <cellStyle name="Normal 10 2 4 5 2 4" xfId="1915"/>
    <cellStyle name="Normal 10 2 4 5 3" xfId="1916"/>
    <cellStyle name="Normal 10 2 4 5 3 2" xfId="1917"/>
    <cellStyle name="Normal 10 2 4 5 3 2 2" xfId="1918"/>
    <cellStyle name="Normal 10 2 4 5 3 3" xfId="1919"/>
    <cellStyle name="Normal 10 2 4 5 4" xfId="1920"/>
    <cellStyle name="Normal 10 2 4 5 4 2" xfId="1921"/>
    <cellStyle name="Normal 10 2 4 5 5" xfId="1922"/>
    <cellStyle name="Normal 10 2 4 6" xfId="1923"/>
    <cellStyle name="Normal 10 2 4 6 2" xfId="1924"/>
    <cellStyle name="Normal 10 2 4 6 2 2" xfId="1925"/>
    <cellStyle name="Normal 10 2 4 6 2 2 2" xfId="1926"/>
    <cellStyle name="Normal 10 2 4 6 2 3" xfId="1927"/>
    <cellStyle name="Normal 10 2 4 6 3" xfId="1928"/>
    <cellStyle name="Normal 10 2 4 6 3 2" xfId="1929"/>
    <cellStyle name="Normal 10 2 4 6 4" xfId="1930"/>
    <cellStyle name="Normal 10 2 4 7" xfId="1931"/>
    <cellStyle name="Normal 10 2 4 7 2" xfId="1932"/>
    <cellStyle name="Normal 10 2 4 7 2 2" xfId="1933"/>
    <cellStyle name="Normal 10 2 4 7 3" xfId="1934"/>
    <cellStyle name="Normal 10 2 4 8" xfId="1935"/>
    <cellStyle name="Normal 10 2 4 8 2" xfId="1936"/>
    <cellStyle name="Normal 10 2 4 9" xfId="1937"/>
    <cellStyle name="Normal 10 2 5" xfId="1938"/>
    <cellStyle name="Normal 10 2 5 2" xfId="1939"/>
    <cellStyle name="Normal 10 2 5 2 2" xfId="1940"/>
    <cellStyle name="Normal 10 2 5 2 2 2" xfId="1941"/>
    <cellStyle name="Normal 10 2 5 2 2 2 2" xfId="1942"/>
    <cellStyle name="Normal 10 2 5 2 2 2 2 2" xfId="1943"/>
    <cellStyle name="Normal 10 2 5 2 2 2 2 2 2" xfId="1944"/>
    <cellStyle name="Normal 10 2 5 2 2 2 2 2 2 2" xfId="1945"/>
    <cellStyle name="Normal 10 2 5 2 2 2 2 2 3" xfId="1946"/>
    <cellStyle name="Normal 10 2 5 2 2 2 2 3" xfId="1947"/>
    <cellStyle name="Normal 10 2 5 2 2 2 2 3 2" xfId="1948"/>
    <cellStyle name="Normal 10 2 5 2 2 2 2 4" xfId="1949"/>
    <cellStyle name="Normal 10 2 5 2 2 2 3" xfId="1950"/>
    <cellStyle name="Normal 10 2 5 2 2 2 3 2" xfId="1951"/>
    <cellStyle name="Normal 10 2 5 2 2 2 3 2 2" xfId="1952"/>
    <cellStyle name="Normal 10 2 5 2 2 2 3 3" xfId="1953"/>
    <cellStyle name="Normal 10 2 5 2 2 2 4" xfId="1954"/>
    <cellStyle name="Normal 10 2 5 2 2 2 4 2" xfId="1955"/>
    <cellStyle name="Normal 10 2 5 2 2 2 5" xfId="1956"/>
    <cellStyle name="Normal 10 2 5 2 2 3" xfId="1957"/>
    <cellStyle name="Normal 10 2 5 2 2 3 2" xfId="1958"/>
    <cellStyle name="Normal 10 2 5 2 2 3 2 2" xfId="1959"/>
    <cellStyle name="Normal 10 2 5 2 2 3 2 2 2" xfId="1960"/>
    <cellStyle name="Normal 10 2 5 2 2 3 2 3" xfId="1961"/>
    <cellStyle name="Normal 10 2 5 2 2 3 3" xfId="1962"/>
    <cellStyle name="Normal 10 2 5 2 2 3 3 2" xfId="1963"/>
    <cellStyle name="Normal 10 2 5 2 2 3 4" xfId="1964"/>
    <cellStyle name="Normal 10 2 5 2 2 4" xfId="1965"/>
    <cellStyle name="Normal 10 2 5 2 2 4 2" xfId="1966"/>
    <cellStyle name="Normal 10 2 5 2 2 4 2 2" xfId="1967"/>
    <cellStyle name="Normal 10 2 5 2 2 4 3" xfId="1968"/>
    <cellStyle name="Normal 10 2 5 2 2 5" xfId="1969"/>
    <cellStyle name="Normal 10 2 5 2 2 5 2" xfId="1970"/>
    <cellStyle name="Normal 10 2 5 2 2 6" xfId="1971"/>
    <cellStyle name="Normal 10 2 5 2 3" xfId="1972"/>
    <cellStyle name="Normal 10 2 5 2 3 2" xfId="1973"/>
    <cellStyle name="Normal 10 2 5 2 3 2 2" xfId="1974"/>
    <cellStyle name="Normal 10 2 5 2 3 2 2 2" xfId="1975"/>
    <cellStyle name="Normal 10 2 5 2 3 2 2 2 2" xfId="1976"/>
    <cellStyle name="Normal 10 2 5 2 3 2 2 3" xfId="1977"/>
    <cellStyle name="Normal 10 2 5 2 3 2 3" xfId="1978"/>
    <cellStyle name="Normal 10 2 5 2 3 2 3 2" xfId="1979"/>
    <cellStyle name="Normal 10 2 5 2 3 2 4" xfId="1980"/>
    <cellStyle name="Normal 10 2 5 2 3 3" xfId="1981"/>
    <cellStyle name="Normal 10 2 5 2 3 3 2" xfId="1982"/>
    <cellStyle name="Normal 10 2 5 2 3 3 2 2" xfId="1983"/>
    <cellStyle name="Normal 10 2 5 2 3 3 3" xfId="1984"/>
    <cellStyle name="Normal 10 2 5 2 3 4" xfId="1985"/>
    <cellStyle name="Normal 10 2 5 2 3 4 2" xfId="1986"/>
    <cellStyle name="Normal 10 2 5 2 3 5" xfId="1987"/>
    <cellStyle name="Normal 10 2 5 2 4" xfId="1988"/>
    <cellStyle name="Normal 10 2 5 2 4 2" xfId="1989"/>
    <cellStyle name="Normal 10 2 5 2 4 2 2" xfId="1990"/>
    <cellStyle name="Normal 10 2 5 2 4 2 2 2" xfId="1991"/>
    <cellStyle name="Normal 10 2 5 2 4 2 3" xfId="1992"/>
    <cellStyle name="Normal 10 2 5 2 4 3" xfId="1993"/>
    <cellStyle name="Normal 10 2 5 2 4 3 2" xfId="1994"/>
    <cellStyle name="Normal 10 2 5 2 4 4" xfId="1995"/>
    <cellStyle name="Normal 10 2 5 2 5" xfId="1996"/>
    <cellStyle name="Normal 10 2 5 2 5 2" xfId="1997"/>
    <cellStyle name="Normal 10 2 5 2 5 2 2" xfId="1998"/>
    <cellStyle name="Normal 10 2 5 2 5 3" xfId="1999"/>
    <cellStyle name="Normal 10 2 5 2 6" xfId="2000"/>
    <cellStyle name="Normal 10 2 5 2 6 2" xfId="2001"/>
    <cellStyle name="Normal 10 2 5 2 7" xfId="2002"/>
    <cellStyle name="Normal 10 2 5 3" xfId="2003"/>
    <cellStyle name="Normal 10 2 5 3 2" xfId="2004"/>
    <cellStyle name="Normal 10 2 5 3 2 2" xfId="2005"/>
    <cellStyle name="Normal 10 2 5 3 2 2 2" xfId="2006"/>
    <cellStyle name="Normal 10 2 5 3 2 2 2 2" xfId="2007"/>
    <cellStyle name="Normal 10 2 5 3 2 2 2 2 2" xfId="2008"/>
    <cellStyle name="Normal 10 2 5 3 2 2 2 3" xfId="2009"/>
    <cellStyle name="Normal 10 2 5 3 2 2 3" xfId="2010"/>
    <cellStyle name="Normal 10 2 5 3 2 2 3 2" xfId="2011"/>
    <cellStyle name="Normal 10 2 5 3 2 2 4" xfId="2012"/>
    <cellStyle name="Normal 10 2 5 3 2 3" xfId="2013"/>
    <cellStyle name="Normal 10 2 5 3 2 3 2" xfId="2014"/>
    <cellStyle name="Normal 10 2 5 3 2 3 2 2" xfId="2015"/>
    <cellStyle name="Normal 10 2 5 3 2 3 3" xfId="2016"/>
    <cellStyle name="Normal 10 2 5 3 2 4" xfId="2017"/>
    <cellStyle name="Normal 10 2 5 3 2 4 2" xfId="2018"/>
    <cellStyle name="Normal 10 2 5 3 2 5" xfId="2019"/>
    <cellStyle name="Normal 10 2 5 3 3" xfId="2020"/>
    <cellStyle name="Normal 10 2 5 3 3 2" xfId="2021"/>
    <cellStyle name="Normal 10 2 5 3 3 2 2" xfId="2022"/>
    <cellStyle name="Normal 10 2 5 3 3 2 2 2" xfId="2023"/>
    <cellStyle name="Normal 10 2 5 3 3 2 3" xfId="2024"/>
    <cellStyle name="Normal 10 2 5 3 3 3" xfId="2025"/>
    <cellStyle name="Normal 10 2 5 3 3 3 2" xfId="2026"/>
    <cellStyle name="Normal 10 2 5 3 3 4" xfId="2027"/>
    <cellStyle name="Normal 10 2 5 3 4" xfId="2028"/>
    <cellStyle name="Normal 10 2 5 3 4 2" xfId="2029"/>
    <cellStyle name="Normal 10 2 5 3 4 2 2" xfId="2030"/>
    <cellStyle name="Normal 10 2 5 3 4 3" xfId="2031"/>
    <cellStyle name="Normal 10 2 5 3 5" xfId="2032"/>
    <cellStyle name="Normal 10 2 5 3 5 2" xfId="2033"/>
    <cellStyle name="Normal 10 2 5 3 6" xfId="2034"/>
    <cellStyle name="Normal 10 2 5 4" xfId="2035"/>
    <cellStyle name="Normal 10 2 5 4 2" xfId="2036"/>
    <cellStyle name="Normal 10 2 5 4 2 2" xfId="2037"/>
    <cellStyle name="Normal 10 2 5 4 2 2 2" xfId="2038"/>
    <cellStyle name="Normal 10 2 5 4 2 2 2 2" xfId="2039"/>
    <cellStyle name="Normal 10 2 5 4 2 2 3" xfId="2040"/>
    <cellStyle name="Normal 10 2 5 4 2 3" xfId="2041"/>
    <cellStyle name="Normal 10 2 5 4 2 3 2" xfId="2042"/>
    <cellStyle name="Normal 10 2 5 4 2 4" xfId="2043"/>
    <cellStyle name="Normal 10 2 5 4 3" xfId="2044"/>
    <cellStyle name="Normal 10 2 5 4 3 2" xfId="2045"/>
    <cellStyle name="Normal 10 2 5 4 3 2 2" xfId="2046"/>
    <cellStyle name="Normal 10 2 5 4 3 3" xfId="2047"/>
    <cellStyle name="Normal 10 2 5 4 4" xfId="2048"/>
    <cellStyle name="Normal 10 2 5 4 4 2" xfId="2049"/>
    <cellStyle name="Normal 10 2 5 4 5" xfId="2050"/>
    <cellStyle name="Normal 10 2 5 5" xfId="2051"/>
    <cellStyle name="Normal 10 2 5 5 2" xfId="2052"/>
    <cellStyle name="Normal 10 2 5 5 2 2" xfId="2053"/>
    <cellStyle name="Normal 10 2 5 5 2 2 2" xfId="2054"/>
    <cellStyle name="Normal 10 2 5 5 2 3" xfId="2055"/>
    <cellStyle name="Normal 10 2 5 5 3" xfId="2056"/>
    <cellStyle name="Normal 10 2 5 5 3 2" xfId="2057"/>
    <cellStyle name="Normal 10 2 5 5 4" xfId="2058"/>
    <cellStyle name="Normal 10 2 5 6" xfId="2059"/>
    <cellStyle name="Normal 10 2 5 6 2" xfId="2060"/>
    <cellStyle name="Normal 10 2 5 6 2 2" xfId="2061"/>
    <cellStyle name="Normal 10 2 5 6 3" xfId="2062"/>
    <cellStyle name="Normal 10 2 5 7" xfId="2063"/>
    <cellStyle name="Normal 10 2 5 7 2" xfId="2064"/>
    <cellStyle name="Normal 10 2 5 8" xfId="2065"/>
    <cellStyle name="Normal 10 2 6" xfId="2066"/>
    <cellStyle name="Normal 10 2 6 2" xfId="2067"/>
    <cellStyle name="Normal 10 2 6 2 2" xfId="2068"/>
    <cellStyle name="Normal 10 2 6 2 2 2" xfId="2069"/>
    <cellStyle name="Normal 10 2 6 2 2 2 2" xfId="2070"/>
    <cellStyle name="Normal 10 2 6 2 2 2 2 2" xfId="2071"/>
    <cellStyle name="Normal 10 2 6 2 2 2 2 2 2" xfId="2072"/>
    <cellStyle name="Normal 10 2 6 2 2 2 2 3" xfId="2073"/>
    <cellStyle name="Normal 10 2 6 2 2 2 3" xfId="2074"/>
    <cellStyle name="Normal 10 2 6 2 2 2 3 2" xfId="2075"/>
    <cellStyle name="Normal 10 2 6 2 2 2 4" xfId="2076"/>
    <cellStyle name="Normal 10 2 6 2 2 3" xfId="2077"/>
    <cellStyle name="Normal 10 2 6 2 2 3 2" xfId="2078"/>
    <cellStyle name="Normal 10 2 6 2 2 3 2 2" xfId="2079"/>
    <cellStyle name="Normal 10 2 6 2 2 3 3" xfId="2080"/>
    <cellStyle name="Normal 10 2 6 2 2 4" xfId="2081"/>
    <cellStyle name="Normal 10 2 6 2 2 4 2" xfId="2082"/>
    <cellStyle name="Normal 10 2 6 2 2 5" xfId="2083"/>
    <cellStyle name="Normal 10 2 6 2 3" xfId="2084"/>
    <cellStyle name="Normal 10 2 6 2 3 2" xfId="2085"/>
    <cellStyle name="Normal 10 2 6 2 3 2 2" xfId="2086"/>
    <cellStyle name="Normal 10 2 6 2 3 2 2 2" xfId="2087"/>
    <cellStyle name="Normal 10 2 6 2 3 2 3" xfId="2088"/>
    <cellStyle name="Normal 10 2 6 2 3 3" xfId="2089"/>
    <cellStyle name="Normal 10 2 6 2 3 3 2" xfId="2090"/>
    <cellStyle name="Normal 10 2 6 2 3 4" xfId="2091"/>
    <cellStyle name="Normal 10 2 6 2 4" xfId="2092"/>
    <cellStyle name="Normal 10 2 6 2 4 2" xfId="2093"/>
    <cellStyle name="Normal 10 2 6 2 4 2 2" xfId="2094"/>
    <cellStyle name="Normal 10 2 6 2 4 3" xfId="2095"/>
    <cellStyle name="Normal 10 2 6 2 5" xfId="2096"/>
    <cellStyle name="Normal 10 2 6 2 5 2" xfId="2097"/>
    <cellStyle name="Normal 10 2 6 2 6" xfId="2098"/>
    <cellStyle name="Normal 10 2 6 3" xfId="2099"/>
    <cellStyle name="Normal 10 2 6 3 2" xfId="2100"/>
    <cellStyle name="Normal 10 2 6 3 2 2" xfId="2101"/>
    <cellStyle name="Normal 10 2 6 3 2 2 2" xfId="2102"/>
    <cellStyle name="Normal 10 2 6 3 2 2 2 2" xfId="2103"/>
    <cellStyle name="Normal 10 2 6 3 2 2 3" xfId="2104"/>
    <cellStyle name="Normal 10 2 6 3 2 3" xfId="2105"/>
    <cellStyle name="Normal 10 2 6 3 2 3 2" xfId="2106"/>
    <cellStyle name="Normal 10 2 6 3 2 4" xfId="2107"/>
    <cellStyle name="Normal 10 2 6 3 3" xfId="2108"/>
    <cellStyle name="Normal 10 2 6 3 3 2" xfId="2109"/>
    <cellStyle name="Normal 10 2 6 3 3 2 2" xfId="2110"/>
    <cellStyle name="Normal 10 2 6 3 3 3" xfId="2111"/>
    <cellStyle name="Normal 10 2 6 3 4" xfId="2112"/>
    <cellStyle name="Normal 10 2 6 3 4 2" xfId="2113"/>
    <cellStyle name="Normal 10 2 6 3 5" xfId="2114"/>
    <cellStyle name="Normal 10 2 6 4" xfId="2115"/>
    <cellStyle name="Normal 10 2 6 4 2" xfId="2116"/>
    <cellStyle name="Normal 10 2 6 4 2 2" xfId="2117"/>
    <cellStyle name="Normal 10 2 6 4 2 2 2" xfId="2118"/>
    <cellStyle name="Normal 10 2 6 4 2 3" xfId="2119"/>
    <cellStyle name="Normal 10 2 6 4 3" xfId="2120"/>
    <cellStyle name="Normal 10 2 6 4 3 2" xfId="2121"/>
    <cellStyle name="Normal 10 2 6 4 4" xfId="2122"/>
    <cellStyle name="Normal 10 2 6 5" xfId="2123"/>
    <cellStyle name="Normal 10 2 6 5 2" xfId="2124"/>
    <cellStyle name="Normal 10 2 6 5 2 2" xfId="2125"/>
    <cellStyle name="Normal 10 2 6 5 3" xfId="2126"/>
    <cellStyle name="Normal 10 2 6 6" xfId="2127"/>
    <cellStyle name="Normal 10 2 6 6 2" xfId="2128"/>
    <cellStyle name="Normal 10 2 6 7" xfId="2129"/>
    <cellStyle name="Normal 10 2 7" xfId="2130"/>
    <cellStyle name="Normal 10 2 7 2" xfId="2131"/>
    <cellStyle name="Normal 10 2 7 2 2" xfId="2132"/>
    <cellStyle name="Normal 10 2 7 2 2 2" xfId="2133"/>
    <cellStyle name="Normal 10 2 7 2 2 2 2" xfId="2134"/>
    <cellStyle name="Normal 10 2 7 2 2 2 2 2" xfId="2135"/>
    <cellStyle name="Normal 10 2 7 2 2 2 3" xfId="2136"/>
    <cellStyle name="Normal 10 2 7 2 2 3" xfId="2137"/>
    <cellStyle name="Normal 10 2 7 2 2 3 2" xfId="2138"/>
    <cellStyle name="Normal 10 2 7 2 2 4" xfId="2139"/>
    <cellStyle name="Normal 10 2 7 2 3" xfId="2140"/>
    <cellStyle name="Normal 10 2 7 2 3 2" xfId="2141"/>
    <cellStyle name="Normal 10 2 7 2 3 2 2" xfId="2142"/>
    <cellStyle name="Normal 10 2 7 2 3 3" xfId="2143"/>
    <cellStyle name="Normal 10 2 7 2 4" xfId="2144"/>
    <cellStyle name="Normal 10 2 7 2 4 2" xfId="2145"/>
    <cellStyle name="Normal 10 2 7 2 5" xfId="2146"/>
    <cellStyle name="Normal 10 2 7 3" xfId="2147"/>
    <cellStyle name="Normal 10 2 7 3 2" xfId="2148"/>
    <cellStyle name="Normal 10 2 7 3 2 2" xfId="2149"/>
    <cellStyle name="Normal 10 2 7 3 2 2 2" xfId="2150"/>
    <cellStyle name="Normal 10 2 7 3 2 3" xfId="2151"/>
    <cellStyle name="Normal 10 2 7 3 3" xfId="2152"/>
    <cellStyle name="Normal 10 2 7 3 3 2" xfId="2153"/>
    <cellStyle name="Normal 10 2 7 3 4" xfId="2154"/>
    <cellStyle name="Normal 10 2 7 4" xfId="2155"/>
    <cellStyle name="Normal 10 2 7 4 2" xfId="2156"/>
    <cellStyle name="Normal 10 2 7 4 2 2" xfId="2157"/>
    <cellStyle name="Normal 10 2 7 4 3" xfId="2158"/>
    <cellStyle name="Normal 10 2 7 5" xfId="2159"/>
    <cellStyle name="Normal 10 2 7 5 2" xfId="2160"/>
    <cellStyle name="Normal 10 2 7 6" xfId="2161"/>
    <cellStyle name="Normal 10 2 8" xfId="2162"/>
    <cellStyle name="Normal 10 2 8 2" xfId="2163"/>
    <cellStyle name="Normal 10 2 8 2 2" xfId="2164"/>
    <cellStyle name="Normal 10 2 8 2 2 2" xfId="2165"/>
    <cellStyle name="Normal 10 2 8 2 2 2 2" xfId="2166"/>
    <cellStyle name="Normal 10 2 8 2 2 3" xfId="2167"/>
    <cellStyle name="Normal 10 2 8 2 3" xfId="2168"/>
    <cellStyle name="Normal 10 2 8 2 3 2" xfId="2169"/>
    <cellStyle name="Normal 10 2 8 2 4" xfId="2170"/>
    <cellStyle name="Normal 10 2 8 3" xfId="2171"/>
    <cellStyle name="Normal 10 2 8 3 2" xfId="2172"/>
    <cellStyle name="Normal 10 2 8 3 2 2" xfId="2173"/>
    <cellStyle name="Normal 10 2 8 3 3" xfId="2174"/>
    <cellStyle name="Normal 10 2 8 4" xfId="2175"/>
    <cellStyle name="Normal 10 2 8 4 2" xfId="2176"/>
    <cellStyle name="Normal 10 2 8 5" xfId="2177"/>
    <cellStyle name="Normal 10 2 9" xfId="2178"/>
    <cellStyle name="Normal 10 2 9 2" xfId="2179"/>
    <cellStyle name="Normal 10 2 9 2 2" xfId="2180"/>
    <cellStyle name="Normal 10 2 9 2 2 2" xfId="2181"/>
    <cellStyle name="Normal 10 2 9 2 3" xfId="2182"/>
    <cellStyle name="Normal 10 2 9 3" xfId="2183"/>
    <cellStyle name="Normal 10 2 9 3 2" xfId="2184"/>
    <cellStyle name="Normal 10 2 9 4" xfId="2185"/>
    <cellStyle name="Normal 10 3" xfId="2186"/>
    <cellStyle name="Normal 10 3 10" xfId="2187"/>
    <cellStyle name="Normal 10 3 10 2" xfId="2188"/>
    <cellStyle name="Normal 10 3 11" xfId="2189"/>
    <cellStyle name="Normal 10 3 2" xfId="2190"/>
    <cellStyle name="Normal 10 3 2 10" xfId="2191"/>
    <cellStyle name="Normal 10 3 2 2" xfId="2192"/>
    <cellStyle name="Normal 10 3 2 2 2" xfId="2193"/>
    <cellStyle name="Normal 10 3 2 2 2 2" xfId="2194"/>
    <cellStyle name="Normal 10 3 2 2 2 2 2" xfId="2195"/>
    <cellStyle name="Normal 10 3 2 2 2 2 2 2" xfId="2196"/>
    <cellStyle name="Normal 10 3 2 2 2 2 2 2 2" xfId="2197"/>
    <cellStyle name="Normal 10 3 2 2 2 2 2 2 2 2" xfId="2198"/>
    <cellStyle name="Normal 10 3 2 2 2 2 2 2 2 2 2" xfId="2199"/>
    <cellStyle name="Normal 10 3 2 2 2 2 2 2 2 2 2 2" xfId="2200"/>
    <cellStyle name="Normal 10 3 2 2 2 2 2 2 2 2 3" xfId="2201"/>
    <cellStyle name="Normal 10 3 2 2 2 2 2 2 2 3" xfId="2202"/>
    <cellStyle name="Normal 10 3 2 2 2 2 2 2 2 3 2" xfId="2203"/>
    <cellStyle name="Normal 10 3 2 2 2 2 2 2 2 4" xfId="2204"/>
    <cellStyle name="Normal 10 3 2 2 2 2 2 2 3" xfId="2205"/>
    <cellStyle name="Normal 10 3 2 2 2 2 2 2 3 2" xfId="2206"/>
    <cellStyle name="Normal 10 3 2 2 2 2 2 2 3 2 2" xfId="2207"/>
    <cellStyle name="Normal 10 3 2 2 2 2 2 2 3 3" xfId="2208"/>
    <cellStyle name="Normal 10 3 2 2 2 2 2 2 4" xfId="2209"/>
    <cellStyle name="Normal 10 3 2 2 2 2 2 2 4 2" xfId="2210"/>
    <cellStyle name="Normal 10 3 2 2 2 2 2 2 5" xfId="2211"/>
    <cellStyle name="Normal 10 3 2 2 2 2 2 3" xfId="2212"/>
    <cellStyle name="Normal 10 3 2 2 2 2 2 3 2" xfId="2213"/>
    <cellStyle name="Normal 10 3 2 2 2 2 2 3 2 2" xfId="2214"/>
    <cellStyle name="Normal 10 3 2 2 2 2 2 3 2 2 2" xfId="2215"/>
    <cellStyle name="Normal 10 3 2 2 2 2 2 3 2 3" xfId="2216"/>
    <cellStyle name="Normal 10 3 2 2 2 2 2 3 3" xfId="2217"/>
    <cellStyle name="Normal 10 3 2 2 2 2 2 3 3 2" xfId="2218"/>
    <cellStyle name="Normal 10 3 2 2 2 2 2 3 4" xfId="2219"/>
    <cellStyle name="Normal 10 3 2 2 2 2 2 4" xfId="2220"/>
    <cellStyle name="Normal 10 3 2 2 2 2 2 4 2" xfId="2221"/>
    <cellStyle name="Normal 10 3 2 2 2 2 2 4 2 2" xfId="2222"/>
    <cellStyle name="Normal 10 3 2 2 2 2 2 4 3" xfId="2223"/>
    <cellStyle name="Normal 10 3 2 2 2 2 2 5" xfId="2224"/>
    <cellStyle name="Normal 10 3 2 2 2 2 2 5 2" xfId="2225"/>
    <cellStyle name="Normal 10 3 2 2 2 2 2 6" xfId="2226"/>
    <cellStyle name="Normal 10 3 2 2 2 2 3" xfId="2227"/>
    <cellStyle name="Normal 10 3 2 2 2 2 3 2" xfId="2228"/>
    <cellStyle name="Normal 10 3 2 2 2 2 3 2 2" xfId="2229"/>
    <cellStyle name="Normal 10 3 2 2 2 2 3 2 2 2" xfId="2230"/>
    <cellStyle name="Normal 10 3 2 2 2 2 3 2 2 2 2" xfId="2231"/>
    <cellStyle name="Normal 10 3 2 2 2 2 3 2 2 3" xfId="2232"/>
    <cellStyle name="Normal 10 3 2 2 2 2 3 2 3" xfId="2233"/>
    <cellStyle name="Normal 10 3 2 2 2 2 3 2 3 2" xfId="2234"/>
    <cellStyle name="Normal 10 3 2 2 2 2 3 2 4" xfId="2235"/>
    <cellStyle name="Normal 10 3 2 2 2 2 3 3" xfId="2236"/>
    <cellStyle name="Normal 10 3 2 2 2 2 3 3 2" xfId="2237"/>
    <cellStyle name="Normal 10 3 2 2 2 2 3 3 2 2" xfId="2238"/>
    <cellStyle name="Normal 10 3 2 2 2 2 3 3 3" xfId="2239"/>
    <cellStyle name="Normal 10 3 2 2 2 2 3 4" xfId="2240"/>
    <cellStyle name="Normal 10 3 2 2 2 2 3 4 2" xfId="2241"/>
    <cellStyle name="Normal 10 3 2 2 2 2 3 5" xfId="2242"/>
    <cellStyle name="Normal 10 3 2 2 2 2 4" xfId="2243"/>
    <cellStyle name="Normal 10 3 2 2 2 2 4 2" xfId="2244"/>
    <cellStyle name="Normal 10 3 2 2 2 2 4 2 2" xfId="2245"/>
    <cellStyle name="Normal 10 3 2 2 2 2 4 2 2 2" xfId="2246"/>
    <cellStyle name="Normal 10 3 2 2 2 2 4 2 3" xfId="2247"/>
    <cellStyle name="Normal 10 3 2 2 2 2 4 3" xfId="2248"/>
    <cellStyle name="Normal 10 3 2 2 2 2 4 3 2" xfId="2249"/>
    <cellStyle name="Normal 10 3 2 2 2 2 4 4" xfId="2250"/>
    <cellStyle name="Normal 10 3 2 2 2 2 5" xfId="2251"/>
    <cellStyle name="Normal 10 3 2 2 2 2 5 2" xfId="2252"/>
    <cellStyle name="Normal 10 3 2 2 2 2 5 2 2" xfId="2253"/>
    <cellStyle name="Normal 10 3 2 2 2 2 5 3" xfId="2254"/>
    <cellStyle name="Normal 10 3 2 2 2 2 6" xfId="2255"/>
    <cellStyle name="Normal 10 3 2 2 2 2 6 2" xfId="2256"/>
    <cellStyle name="Normal 10 3 2 2 2 2 7" xfId="2257"/>
    <cellStyle name="Normal 10 3 2 2 2 3" xfId="2258"/>
    <cellStyle name="Normal 10 3 2 2 2 3 2" xfId="2259"/>
    <cellStyle name="Normal 10 3 2 2 2 3 2 2" xfId="2260"/>
    <cellStyle name="Normal 10 3 2 2 2 3 2 2 2" xfId="2261"/>
    <cellStyle name="Normal 10 3 2 2 2 3 2 2 2 2" xfId="2262"/>
    <cellStyle name="Normal 10 3 2 2 2 3 2 2 2 2 2" xfId="2263"/>
    <cellStyle name="Normal 10 3 2 2 2 3 2 2 2 3" xfId="2264"/>
    <cellStyle name="Normal 10 3 2 2 2 3 2 2 3" xfId="2265"/>
    <cellStyle name="Normal 10 3 2 2 2 3 2 2 3 2" xfId="2266"/>
    <cellStyle name="Normal 10 3 2 2 2 3 2 2 4" xfId="2267"/>
    <cellStyle name="Normal 10 3 2 2 2 3 2 3" xfId="2268"/>
    <cellStyle name="Normal 10 3 2 2 2 3 2 3 2" xfId="2269"/>
    <cellStyle name="Normal 10 3 2 2 2 3 2 3 2 2" xfId="2270"/>
    <cellStyle name="Normal 10 3 2 2 2 3 2 3 3" xfId="2271"/>
    <cellStyle name="Normal 10 3 2 2 2 3 2 4" xfId="2272"/>
    <cellStyle name="Normal 10 3 2 2 2 3 2 4 2" xfId="2273"/>
    <cellStyle name="Normal 10 3 2 2 2 3 2 5" xfId="2274"/>
    <cellStyle name="Normal 10 3 2 2 2 3 3" xfId="2275"/>
    <cellStyle name="Normal 10 3 2 2 2 3 3 2" xfId="2276"/>
    <cellStyle name="Normal 10 3 2 2 2 3 3 2 2" xfId="2277"/>
    <cellStyle name="Normal 10 3 2 2 2 3 3 2 2 2" xfId="2278"/>
    <cellStyle name="Normal 10 3 2 2 2 3 3 2 3" xfId="2279"/>
    <cellStyle name="Normal 10 3 2 2 2 3 3 3" xfId="2280"/>
    <cellStyle name="Normal 10 3 2 2 2 3 3 3 2" xfId="2281"/>
    <cellStyle name="Normal 10 3 2 2 2 3 3 4" xfId="2282"/>
    <cellStyle name="Normal 10 3 2 2 2 3 4" xfId="2283"/>
    <cellStyle name="Normal 10 3 2 2 2 3 4 2" xfId="2284"/>
    <cellStyle name="Normal 10 3 2 2 2 3 4 2 2" xfId="2285"/>
    <cellStyle name="Normal 10 3 2 2 2 3 4 3" xfId="2286"/>
    <cellStyle name="Normal 10 3 2 2 2 3 5" xfId="2287"/>
    <cellStyle name="Normal 10 3 2 2 2 3 5 2" xfId="2288"/>
    <cellStyle name="Normal 10 3 2 2 2 3 6" xfId="2289"/>
    <cellStyle name="Normal 10 3 2 2 2 4" xfId="2290"/>
    <cellStyle name="Normal 10 3 2 2 2 4 2" xfId="2291"/>
    <cellStyle name="Normal 10 3 2 2 2 4 2 2" xfId="2292"/>
    <cellStyle name="Normal 10 3 2 2 2 4 2 2 2" xfId="2293"/>
    <cellStyle name="Normal 10 3 2 2 2 4 2 2 2 2" xfId="2294"/>
    <cellStyle name="Normal 10 3 2 2 2 4 2 2 3" xfId="2295"/>
    <cellStyle name="Normal 10 3 2 2 2 4 2 3" xfId="2296"/>
    <cellStyle name="Normal 10 3 2 2 2 4 2 3 2" xfId="2297"/>
    <cellStyle name="Normal 10 3 2 2 2 4 2 4" xfId="2298"/>
    <cellStyle name="Normal 10 3 2 2 2 4 3" xfId="2299"/>
    <cellStyle name="Normal 10 3 2 2 2 4 3 2" xfId="2300"/>
    <cellStyle name="Normal 10 3 2 2 2 4 3 2 2" xfId="2301"/>
    <cellStyle name="Normal 10 3 2 2 2 4 3 3" xfId="2302"/>
    <cellStyle name="Normal 10 3 2 2 2 4 4" xfId="2303"/>
    <cellStyle name="Normal 10 3 2 2 2 4 4 2" xfId="2304"/>
    <cellStyle name="Normal 10 3 2 2 2 4 5" xfId="2305"/>
    <cellStyle name="Normal 10 3 2 2 2 5" xfId="2306"/>
    <cellStyle name="Normal 10 3 2 2 2 5 2" xfId="2307"/>
    <cellStyle name="Normal 10 3 2 2 2 5 2 2" xfId="2308"/>
    <cellStyle name="Normal 10 3 2 2 2 5 2 2 2" xfId="2309"/>
    <cellStyle name="Normal 10 3 2 2 2 5 2 3" xfId="2310"/>
    <cellStyle name="Normal 10 3 2 2 2 5 3" xfId="2311"/>
    <cellStyle name="Normal 10 3 2 2 2 5 3 2" xfId="2312"/>
    <cellStyle name="Normal 10 3 2 2 2 5 4" xfId="2313"/>
    <cellStyle name="Normal 10 3 2 2 2 6" xfId="2314"/>
    <cellStyle name="Normal 10 3 2 2 2 6 2" xfId="2315"/>
    <cellStyle name="Normal 10 3 2 2 2 6 2 2" xfId="2316"/>
    <cellStyle name="Normal 10 3 2 2 2 6 3" xfId="2317"/>
    <cellStyle name="Normal 10 3 2 2 2 7" xfId="2318"/>
    <cellStyle name="Normal 10 3 2 2 2 7 2" xfId="2319"/>
    <cellStyle name="Normal 10 3 2 2 2 8" xfId="2320"/>
    <cellStyle name="Normal 10 3 2 2 3" xfId="2321"/>
    <cellStyle name="Normal 10 3 2 2 3 2" xfId="2322"/>
    <cellStyle name="Normal 10 3 2 2 3 2 2" xfId="2323"/>
    <cellStyle name="Normal 10 3 2 2 3 2 2 2" xfId="2324"/>
    <cellStyle name="Normal 10 3 2 2 3 2 2 2 2" xfId="2325"/>
    <cellStyle name="Normal 10 3 2 2 3 2 2 2 2 2" xfId="2326"/>
    <cellStyle name="Normal 10 3 2 2 3 2 2 2 2 2 2" xfId="2327"/>
    <cellStyle name="Normal 10 3 2 2 3 2 2 2 2 3" xfId="2328"/>
    <cellStyle name="Normal 10 3 2 2 3 2 2 2 3" xfId="2329"/>
    <cellStyle name="Normal 10 3 2 2 3 2 2 2 3 2" xfId="2330"/>
    <cellStyle name="Normal 10 3 2 2 3 2 2 2 4" xfId="2331"/>
    <cellStyle name="Normal 10 3 2 2 3 2 2 3" xfId="2332"/>
    <cellStyle name="Normal 10 3 2 2 3 2 2 3 2" xfId="2333"/>
    <cellStyle name="Normal 10 3 2 2 3 2 2 3 2 2" xfId="2334"/>
    <cellStyle name="Normal 10 3 2 2 3 2 2 3 3" xfId="2335"/>
    <cellStyle name="Normal 10 3 2 2 3 2 2 4" xfId="2336"/>
    <cellStyle name="Normal 10 3 2 2 3 2 2 4 2" xfId="2337"/>
    <cellStyle name="Normal 10 3 2 2 3 2 2 5" xfId="2338"/>
    <cellStyle name="Normal 10 3 2 2 3 2 3" xfId="2339"/>
    <cellStyle name="Normal 10 3 2 2 3 2 3 2" xfId="2340"/>
    <cellStyle name="Normal 10 3 2 2 3 2 3 2 2" xfId="2341"/>
    <cellStyle name="Normal 10 3 2 2 3 2 3 2 2 2" xfId="2342"/>
    <cellStyle name="Normal 10 3 2 2 3 2 3 2 3" xfId="2343"/>
    <cellStyle name="Normal 10 3 2 2 3 2 3 3" xfId="2344"/>
    <cellStyle name="Normal 10 3 2 2 3 2 3 3 2" xfId="2345"/>
    <cellStyle name="Normal 10 3 2 2 3 2 3 4" xfId="2346"/>
    <cellStyle name="Normal 10 3 2 2 3 2 4" xfId="2347"/>
    <cellStyle name="Normal 10 3 2 2 3 2 4 2" xfId="2348"/>
    <cellStyle name="Normal 10 3 2 2 3 2 4 2 2" xfId="2349"/>
    <cellStyle name="Normal 10 3 2 2 3 2 4 3" xfId="2350"/>
    <cellStyle name="Normal 10 3 2 2 3 2 5" xfId="2351"/>
    <cellStyle name="Normal 10 3 2 2 3 2 5 2" xfId="2352"/>
    <cellStyle name="Normal 10 3 2 2 3 2 6" xfId="2353"/>
    <cellStyle name="Normal 10 3 2 2 3 3" xfId="2354"/>
    <cellStyle name="Normal 10 3 2 2 3 3 2" xfId="2355"/>
    <cellStyle name="Normal 10 3 2 2 3 3 2 2" xfId="2356"/>
    <cellStyle name="Normal 10 3 2 2 3 3 2 2 2" xfId="2357"/>
    <cellStyle name="Normal 10 3 2 2 3 3 2 2 2 2" xfId="2358"/>
    <cellStyle name="Normal 10 3 2 2 3 3 2 2 3" xfId="2359"/>
    <cellStyle name="Normal 10 3 2 2 3 3 2 3" xfId="2360"/>
    <cellStyle name="Normal 10 3 2 2 3 3 2 3 2" xfId="2361"/>
    <cellStyle name="Normal 10 3 2 2 3 3 2 4" xfId="2362"/>
    <cellStyle name="Normal 10 3 2 2 3 3 3" xfId="2363"/>
    <cellStyle name="Normal 10 3 2 2 3 3 3 2" xfId="2364"/>
    <cellStyle name="Normal 10 3 2 2 3 3 3 2 2" xfId="2365"/>
    <cellStyle name="Normal 10 3 2 2 3 3 3 3" xfId="2366"/>
    <cellStyle name="Normal 10 3 2 2 3 3 4" xfId="2367"/>
    <cellStyle name="Normal 10 3 2 2 3 3 4 2" xfId="2368"/>
    <cellStyle name="Normal 10 3 2 2 3 3 5" xfId="2369"/>
    <cellStyle name="Normal 10 3 2 2 3 4" xfId="2370"/>
    <cellStyle name="Normal 10 3 2 2 3 4 2" xfId="2371"/>
    <cellStyle name="Normal 10 3 2 2 3 4 2 2" xfId="2372"/>
    <cellStyle name="Normal 10 3 2 2 3 4 2 2 2" xfId="2373"/>
    <cellStyle name="Normal 10 3 2 2 3 4 2 3" xfId="2374"/>
    <cellStyle name="Normal 10 3 2 2 3 4 3" xfId="2375"/>
    <cellStyle name="Normal 10 3 2 2 3 4 3 2" xfId="2376"/>
    <cellStyle name="Normal 10 3 2 2 3 4 4" xfId="2377"/>
    <cellStyle name="Normal 10 3 2 2 3 5" xfId="2378"/>
    <cellStyle name="Normal 10 3 2 2 3 5 2" xfId="2379"/>
    <cellStyle name="Normal 10 3 2 2 3 5 2 2" xfId="2380"/>
    <cellStyle name="Normal 10 3 2 2 3 5 3" xfId="2381"/>
    <cellStyle name="Normal 10 3 2 2 3 6" xfId="2382"/>
    <cellStyle name="Normal 10 3 2 2 3 6 2" xfId="2383"/>
    <cellStyle name="Normal 10 3 2 2 3 7" xfId="2384"/>
    <cellStyle name="Normal 10 3 2 2 4" xfId="2385"/>
    <cellStyle name="Normal 10 3 2 2 4 2" xfId="2386"/>
    <cellStyle name="Normal 10 3 2 2 4 2 2" xfId="2387"/>
    <cellStyle name="Normal 10 3 2 2 4 2 2 2" xfId="2388"/>
    <cellStyle name="Normal 10 3 2 2 4 2 2 2 2" xfId="2389"/>
    <cellStyle name="Normal 10 3 2 2 4 2 2 2 2 2" xfId="2390"/>
    <cellStyle name="Normal 10 3 2 2 4 2 2 2 3" xfId="2391"/>
    <cellStyle name="Normal 10 3 2 2 4 2 2 3" xfId="2392"/>
    <cellStyle name="Normal 10 3 2 2 4 2 2 3 2" xfId="2393"/>
    <cellStyle name="Normal 10 3 2 2 4 2 2 4" xfId="2394"/>
    <cellStyle name="Normal 10 3 2 2 4 2 3" xfId="2395"/>
    <cellStyle name="Normal 10 3 2 2 4 2 3 2" xfId="2396"/>
    <cellStyle name="Normal 10 3 2 2 4 2 3 2 2" xfId="2397"/>
    <cellStyle name="Normal 10 3 2 2 4 2 3 3" xfId="2398"/>
    <cellStyle name="Normal 10 3 2 2 4 2 4" xfId="2399"/>
    <cellStyle name="Normal 10 3 2 2 4 2 4 2" xfId="2400"/>
    <cellStyle name="Normal 10 3 2 2 4 2 5" xfId="2401"/>
    <cellStyle name="Normal 10 3 2 2 4 3" xfId="2402"/>
    <cellStyle name="Normal 10 3 2 2 4 3 2" xfId="2403"/>
    <cellStyle name="Normal 10 3 2 2 4 3 2 2" xfId="2404"/>
    <cellStyle name="Normal 10 3 2 2 4 3 2 2 2" xfId="2405"/>
    <cellStyle name="Normal 10 3 2 2 4 3 2 3" xfId="2406"/>
    <cellStyle name="Normal 10 3 2 2 4 3 3" xfId="2407"/>
    <cellStyle name="Normal 10 3 2 2 4 3 3 2" xfId="2408"/>
    <cellStyle name="Normal 10 3 2 2 4 3 4" xfId="2409"/>
    <cellStyle name="Normal 10 3 2 2 4 4" xfId="2410"/>
    <cellStyle name="Normal 10 3 2 2 4 4 2" xfId="2411"/>
    <cellStyle name="Normal 10 3 2 2 4 4 2 2" xfId="2412"/>
    <cellStyle name="Normal 10 3 2 2 4 4 3" xfId="2413"/>
    <cellStyle name="Normal 10 3 2 2 4 5" xfId="2414"/>
    <cellStyle name="Normal 10 3 2 2 4 5 2" xfId="2415"/>
    <cellStyle name="Normal 10 3 2 2 4 6" xfId="2416"/>
    <cellStyle name="Normal 10 3 2 2 5" xfId="2417"/>
    <cellStyle name="Normal 10 3 2 2 5 2" xfId="2418"/>
    <cellStyle name="Normal 10 3 2 2 5 2 2" xfId="2419"/>
    <cellStyle name="Normal 10 3 2 2 5 2 2 2" xfId="2420"/>
    <cellStyle name="Normal 10 3 2 2 5 2 2 2 2" xfId="2421"/>
    <cellStyle name="Normal 10 3 2 2 5 2 2 3" xfId="2422"/>
    <cellStyle name="Normal 10 3 2 2 5 2 3" xfId="2423"/>
    <cellStyle name="Normal 10 3 2 2 5 2 3 2" xfId="2424"/>
    <cellStyle name="Normal 10 3 2 2 5 2 4" xfId="2425"/>
    <cellStyle name="Normal 10 3 2 2 5 3" xfId="2426"/>
    <cellStyle name="Normal 10 3 2 2 5 3 2" xfId="2427"/>
    <cellStyle name="Normal 10 3 2 2 5 3 2 2" xfId="2428"/>
    <cellStyle name="Normal 10 3 2 2 5 3 3" xfId="2429"/>
    <cellStyle name="Normal 10 3 2 2 5 4" xfId="2430"/>
    <cellStyle name="Normal 10 3 2 2 5 4 2" xfId="2431"/>
    <cellStyle name="Normal 10 3 2 2 5 5" xfId="2432"/>
    <cellStyle name="Normal 10 3 2 2 6" xfId="2433"/>
    <cellStyle name="Normal 10 3 2 2 6 2" xfId="2434"/>
    <cellStyle name="Normal 10 3 2 2 6 2 2" xfId="2435"/>
    <cellStyle name="Normal 10 3 2 2 6 2 2 2" xfId="2436"/>
    <cellStyle name="Normal 10 3 2 2 6 2 3" xfId="2437"/>
    <cellStyle name="Normal 10 3 2 2 6 3" xfId="2438"/>
    <cellStyle name="Normal 10 3 2 2 6 3 2" xfId="2439"/>
    <cellStyle name="Normal 10 3 2 2 6 4" xfId="2440"/>
    <cellStyle name="Normal 10 3 2 2 7" xfId="2441"/>
    <cellStyle name="Normal 10 3 2 2 7 2" xfId="2442"/>
    <cellStyle name="Normal 10 3 2 2 7 2 2" xfId="2443"/>
    <cellStyle name="Normal 10 3 2 2 7 3" xfId="2444"/>
    <cellStyle name="Normal 10 3 2 2 8" xfId="2445"/>
    <cellStyle name="Normal 10 3 2 2 8 2" xfId="2446"/>
    <cellStyle name="Normal 10 3 2 2 9" xfId="2447"/>
    <cellStyle name="Normal 10 3 2 3" xfId="2448"/>
    <cellStyle name="Normal 10 3 2 3 2" xfId="2449"/>
    <cellStyle name="Normal 10 3 2 3 2 2" xfId="2450"/>
    <cellStyle name="Normal 10 3 2 3 2 2 2" xfId="2451"/>
    <cellStyle name="Normal 10 3 2 3 2 2 2 2" xfId="2452"/>
    <cellStyle name="Normal 10 3 2 3 2 2 2 2 2" xfId="2453"/>
    <cellStyle name="Normal 10 3 2 3 2 2 2 2 2 2" xfId="2454"/>
    <cellStyle name="Normal 10 3 2 3 2 2 2 2 2 2 2" xfId="2455"/>
    <cellStyle name="Normal 10 3 2 3 2 2 2 2 2 3" xfId="2456"/>
    <cellStyle name="Normal 10 3 2 3 2 2 2 2 3" xfId="2457"/>
    <cellStyle name="Normal 10 3 2 3 2 2 2 2 3 2" xfId="2458"/>
    <cellStyle name="Normal 10 3 2 3 2 2 2 2 4" xfId="2459"/>
    <cellStyle name="Normal 10 3 2 3 2 2 2 3" xfId="2460"/>
    <cellStyle name="Normal 10 3 2 3 2 2 2 3 2" xfId="2461"/>
    <cellStyle name="Normal 10 3 2 3 2 2 2 3 2 2" xfId="2462"/>
    <cellStyle name="Normal 10 3 2 3 2 2 2 3 3" xfId="2463"/>
    <cellStyle name="Normal 10 3 2 3 2 2 2 4" xfId="2464"/>
    <cellStyle name="Normal 10 3 2 3 2 2 2 4 2" xfId="2465"/>
    <cellStyle name="Normal 10 3 2 3 2 2 2 5" xfId="2466"/>
    <cellStyle name="Normal 10 3 2 3 2 2 3" xfId="2467"/>
    <cellStyle name="Normal 10 3 2 3 2 2 3 2" xfId="2468"/>
    <cellStyle name="Normal 10 3 2 3 2 2 3 2 2" xfId="2469"/>
    <cellStyle name="Normal 10 3 2 3 2 2 3 2 2 2" xfId="2470"/>
    <cellStyle name="Normal 10 3 2 3 2 2 3 2 3" xfId="2471"/>
    <cellStyle name="Normal 10 3 2 3 2 2 3 3" xfId="2472"/>
    <cellStyle name="Normal 10 3 2 3 2 2 3 3 2" xfId="2473"/>
    <cellStyle name="Normal 10 3 2 3 2 2 3 4" xfId="2474"/>
    <cellStyle name="Normal 10 3 2 3 2 2 4" xfId="2475"/>
    <cellStyle name="Normal 10 3 2 3 2 2 4 2" xfId="2476"/>
    <cellStyle name="Normal 10 3 2 3 2 2 4 2 2" xfId="2477"/>
    <cellStyle name="Normal 10 3 2 3 2 2 4 3" xfId="2478"/>
    <cellStyle name="Normal 10 3 2 3 2 2 5" xfId="2479"/>
    <cellStyle name="Normal 10 3 2 3 2 2 5 2" xfId="2480"/>
    <cellStyle name="Normal 10 3 2 3 2 2 6" xfId="2481"/>
    <cellStyle name="Normal 10 3 2 3 2 3" xfId="2482"/>
    <cellStyle name="Normal 10 3 2 3 2 3 2" xfId="2483"/>
    <cellStyle name="Normal 10 3 2 3 2 3 2 2" xfId="2484"/>
    <cellStyle name="Normal 10 3 2 3 2 3 2 2 2" xfId="2485"/>
    <cellStyle name="Normal 10 3 2 3 2 3 2 2 2 2" xfId="2486"/>
    <cellStyle name="Normal 10 3 2 3 2 3 2 2 3" xfId="2487"/>
    <cellStyle name="Normal 10 3 2 3 2 3 2 3" xfId="2488"/>
    <cellStyle name="Normal 10 3 2 3 2 3 2 3 2" xfId="2489"/>
    <cellStyle name="Normal 10 3 2 3 2 3 2 4" xfId="2490"/>
    <cellStyle name="Normal 10 3 2 3 2 3 3" xfId="2491"/>
    <cellStyle name="Normal 10 3 2 3 2 3 3 2" xfId="2492"/>
    <cellStyle name="Normal 10 3 2 3 2 3 3 2 2" xfId="2493"/>
    <cellStyle name="Normal 10 3 2 3 2 3 3 3" xfId="2494"/>
    <cellStyle name="Normal 10 3 2 3 2 3 4" xfId="2495"/>
    <cellStyle name="Normal 10 3 2 3 2 3 4 2" xfId="2496"/>
    <cellStyle name="Normal 10 3 2 3 2 3 5" xfId="2497"/>
    <cellStyle name="Normal 10 3 2 3 2 4" xfId="2498"/>
    <cellStyle name="Normal 10 3 2 3 2 4 2" xfId="2499"/>
    <cellStyle name="Normal 10 3 2 3 2 4 2 2" xfId="2500"/>
    <cellStyle name="Normal 10 3 2 3 2 4 2 2 2" xfId="2501"/>
    <cellStyle name="Normal 10 3 2 3 2 4 2 3" xfId="2502"/>
    <cellStyle name="Normal 10 3 2 3 2 4 3" xfId="2503"/>
    <cellStyle name="Normal 10 3 2 3 2 4 3 2" xfId="2504"/>
    <cellStyle name="Normal 10 3 2 3 2 4 4" xfId="2505"/>
    <cellStyle name="Normal 10 3 2 3 2 5" xfId="2506"/>
    <cellStyle name="Normal 10 3 2 3 2 5 2" xfId="2507"/>
    <cellStyle name="Normal 10 3 2 3 2 5 2 2" xfId="2508"/>
    <cellStyle name="Normal 10 3 2 3 2 5 3" xfId="2509"/>
    <cellStyle name="Normal 10 3 2 3 2 6" xfId="2510"/>
    <cellStyle name="Normal 10 3 2 3 2 6 2" xfId="2511"/>
    <cellStyle name="Normal 10 3 2 3 2 7" xfId="2512"/>
    <cellStyle name="Normal 10 3 2 3 3" xfId="2513"/>
    <cellStyle name="Normal 10 3 2 3 3 2" xfId="2514"/>
    <cellStyle name="Normal 10 3 2 3 3 2 2" xfId="2515"/>
    <cellStyle name="Normal 10 3 2 3 3 2 2 2" xfId="2516"/>
    <cellStyle name="Normal 10 3 2 3 3 2 2 2 2" xfId="2517"/>
    <cellStyle name="Normal 10 3 2 3 3 2 2 2 2 2" xfId="2518"/>
    <cellStyle name="Normal 10 3 2 3 3 2 2 2 3" xfId="2519"/>
    <cellStyle name="Normal 10 3 2 3 3 2 2 3" xfId="2520"/>
    <cellStyle name="Normal 10 3 2 3 3 2 2 3 2" xfId="2521"/>
    <cellStyle name="Normal 10 3 2 3 3 2 2 4" xfId="2522"/>
    <cellStyle name="Normal 10 3 2 3 3 2 3" xfId="2523"/>
    <cellStyle name="Normal 10 3 2 3 3 2 3 2" xfId="2524"/>
    <cellStyle name="Normal 10 3 2 3 3 2 3 2 2" xfId="2525"/>
    <cellStyle name="Normal 10 3 2 3 3 2 3 3" xfId="2526"/>
    <cellStyle name="Normal 10 3 2 3 3 2 4" xfId="2527"/>
    <cellStyle name="Normal 10 3 2 3 3 2 4 2" xfId="2528"/>
    <cellStyle name="Normal 10 3 2 3 3 2 5" xfId="2529"/>
    <cellStyle name="Normal 10 3 2 3 3 3" xfId="2530"/>
    <cellStyle name="Normal 10 3 2 3 3 3 2" xfId="2531"/>
    <cellStyle name="Normal 10 3 2 3 3 3 2 2" xfId="2532"/>
    <cellStyle name="Normal 10 3 2 3 3 3 2 2 2" xfId="2533"/>
    <cellStyle name="Normal 10 3 2 3 3 3 2 3" xfId="2534"/>
    <cellStyle name="Normal 10 3 2 3 3 3 3" xfId="2535"/>
    <cellStyle name="Normal 10 3 2 3 3 3 3 2" xfId="2536"/>
    <cellStyle name="Normal 10 3 2 3 3 3 4" xfId="2537"/>
    <cellStyle name="Normal 10 3 2 3 3 4" xfId="2538"/>
    <cellStyle name="Normal 10 3 2 3 3 4 2" xfId="2539"/>
    <cellStyle name="Normal 10 3 2 3 3 4 2 2" xfId="2540"/>
    <cellStyle name="Normal 10 3 2 3 3 4 3" xfId="2541"/>
    <cellStyle name="Normal 10 3 2 3 3 5" xfId="2542"/>
    <cellStyle name="Normal 10 3 2 3 3 5 2" xfId="2543"/>
    <cellStyle name="Normal 10 3 2 3 3 6" xfId="2544"/>
    <cellStyle name="Normal 10 3 2 3 4" xfId="2545"/>
    <cellStyle name="Normal 10 3 2 3 4 2" xfId="2546"/>
    <cellStyle name="Normal 10 3 2 3 4 2 2" xfId="2547"/>
    <cellStyle name="Normal 10 3 2 3 4 2 2 2" xfId="2548"/>
    <cellStyle name="Normal 10 3 2 3 4 2 2 2 2" xfId="2549"/>
    <cellStyle name="Normal 10 3 2 3 4 2 2 3" xfId="2550"/>
    <cellStyle name="Normal 10 3 2 3 4 2 3" xfId="2551"/>
    <cellStyle name="Normal 10 3 2 3 4 2 3 2" xfId="2552"/>
    <cellStyle name="Normal 10 3 2 3 4 2 4" xfId="2553"/>
    <cellStyle name="Normal 10 3 2 3 4 3" xfId="2554"/>
    <cellStyle name="Normal 10 3 2 3 4 3 2" xfId="2555"/>
    <cellStyle name="Normal 10 3 2 3 4 3 2 2" xfId="2556"/>
    <cellStyle name="Normal 10 3 2 3 4 3 3" xfId="2557"/>
    <cellStyle name="Normal 10 3 2 3 4 4" xfId="2558"/>
    <cellStyle name="Normal 10 3 2 3 4 4 2" xfId="2559"/>
    <cellStyle name="Normal 10 3 2 3 4 5" xfId="2560"/>
    <cellStyle name="Normal 10 3 2 3 5" xfId="2561"/>
    <cellStyle name="Normal 10 3 2 3 5 2" xfId="2562"/>
    <cellStyle name="Normal 10 3 2 3 5 2 2" xfId="2563"/>
    <cellStyle name="Normal 10 3 2 3 5 2 2 2" xfId="2564"/>
    <cellStyle name="Normal 10 3 2 3 5 2 3" xfId="2565"/>
    <cellStyle name="Normal 10 3 2 3 5 3" xfId="2566"/>
    <cellStyle name="Normal 10 3 2 3 5 3 2" xfId="2567"/>
    <cellStyle name="Normal 10 3 2 3 5 4" xfId="2568"/>
    <cellStyle name="Normal 10 3 2 3 6" xfId="2569"/>
    <cellStyle name="Normal 10 3 2 3 6 2" xfId="2570"/>
    <cellStyle name="Normal 10 3 2 3 6 2 2" xfId="2571"/>
    <cellStyle name="Normal 10 3 2 3 6 3" xfId="2572"/>
    <cellStyle name="Normal 10 3 2 3 7" xfId="2573"/>
    <cellStyle name="Normal 10 3 2 3 7 2" xfId="2574"/>
    <cellStyle name="Normal 10 3 2 3 8" xfId="2575"/>
    <cellStyle name="Normal 10 3 2 4" xfId="2576"/>
    <cellStyle name="Normal 10 3 2 4 2" xfId="2577"/>
    <cellStyle name="Normal 10 3 2 4 2 2" xfId="2578"/>
    <cellStyle name="Normal 10 3 2 4 2 2 2" xfId="2579"/>
    <cellStyle name="Normal 10 3 2 4 2 2 2 2" xfId="2580"/>
    <cellStyle name="Normal 10 3 2 4 2 2 2 2 2" xfId="2581"/>
    <cellStyle name="Normal 10 3 2 4 2 2 2 2 2 2" xfId="2582"/>
    <cellStyle name="Normal 10 3 2 4 2 2 2 2 3" xfId="2583"/>
    <cellStyle name="Normal 10 3 2 4 2 2 2 3" xfId="2584"/>
    <cellStyle name="Normal 10 3 2 4 2 2 2 3 2" xfId="2585"/>
    <cellStyle name="Normal 10 3 2 4 2 2 2 4" xfId="2586"/>
    <cellStyle name="Normal 10 3 2 4 2 2 3" xfId="2587"/>
    <cellStyle name="Normal 10 3 2 4 2 2 3 2" xfId="2588"/>
    <cellStyle name="Normal 10 3 2 4 2 2 3 2 2" xfId="2589"/>
    <cellStyle name="Normal 10 3 2 4 2 2 3 3" xfId="2590"/>
    <cellStyle name="Normal 10 3 2 4 2 2 4" xfId="2591"/>
    <cellStyle name="Normal 10 3 2 4 2 2 4 2" xfId="2592"/>
    <cellStyle name="Normal 10 3 2 4 2 2 5" xfId="2593"/>
    <cellStyle name="Normal 10 3 2 4 2 3" xfId="2594"/>
    <cellStyle name="Normal 10 3 2 4 2 3 2" xfId="2595"/>
    <cellStyle name="Normal 10 3 2 4 2 3 2 2" xfId="2596"/>
    <cellStyle name="Normal 10 3 2 4 2 3 2 2 2" xfId="2597"/>
    <cellStyle name="Normal 10 3 2 4 2 3 2 3" xfId="2598"/>
    <cellStyle name="Normal 10 3 2 4 2 3 3" xfId="2599"/>
    <cellStyle name="Normal 10 3 2 4 2 3 3 2" xfId="2600"/>
    <cellStyle name="Normal 10 3 2 4 2 3 4" xfId="2601"/>
    <cellStyle name="Normal 10 3 2 4 2 4" xfId="2602"/>
    <cellStyle name="Normal 10 3 2 4 2 4 2" xfId="2603"/>
    <cellStyle name="Normal 10 3 2 4 2 4 2 2" xfId="2604"/>
    <cellStyle name="Normal 10 3 2 4 2 4 3" xfId="2605"/>
    <cellStyle name="Normal 10 3 2 4 2 5" xfId="2606"/>
    <cellStyle name="Normal 10 3 2 4 2 5 2" xfId="2607"/>
    <cellStyle name="Normal 10 3 2 4 2 6" xfId="2608"/>
    <cellStyle name="Normal 10 3 2 4 3" xfId="2609"/>
    <cellStyle name="Normal 10 3 2 4 3 2" xfId="2610"/>
    <cellStyle name="Normal 10 3 2 4 3 2 2" xfId="2611"/>
    <cellStyle name="Normal 10 3 2 4 3 2 2 2" xfId="2612"/>
    <cellStyle name="Normal 10 3 2 4 3 2 2 2 2" xfId="2613"/>
    <cellStyle name="Normal 10 3 2 4 3 2 2 3" xfId="2614"/>
    <cellStyle name="Normal 10 3 2 4 3 2 3" xfId="2615"/>
    <cellStyle name="Normal 10 3 2 4 3 2 3 2" xfId="2616"/>
    <cellStyle name="Normal 10 3 2 4 3 2 4" xfId="2617"/>
    <cellStyle name="Normal 10 3 2 4 3 3" xfId="2618"/>
    <cellStyle name="Normal 10 3 2 4 3 3 2" xfId="2619"/>
    <cellStyle name="Normal 10 3 2 4 3 3 2 2" xfId="2620"/>
    <cellStyle name="Normal 10 3 2 4 3 3 3" xfId="2621"/>
    <cellStyle name="Normal 10 3 2 4 3 4" xfId="2622"/>
    <cellStyle name="Normal 10 3 2 4 3 4 2" xfId="2623"/>
    <cellStyle name="Normal 10 3 2 4 3 5" xfId="2624"/>
    <cellStyle name="Normal 10 3 2 4 4" xfId="2625"/>
    <cellStyle name="Normal 10 3 2 4 4 2" xfId="2626"/>
    <cellStyle name="Normal 10 3 2 4 4 2 2" xfId="2627"/>
    <cellStyle name="Normal 10 3 2 4 4 2 2 2" xfId="2628"/>
    <cellStyle name="Normal 10 3 2 4 4 2 3" xfId="2629"/>
    <cellStyle name="Normal 10 3 2 4 4 3" xfId="2630"/>
    <cellStyle name="Normal 10 3 2 4 4 3 2" xfId="2631"/>
    <cellStyle name="Normal 10 3 2 4 4 4" xfId="2632"/>
    <cellStyle name="Normal 10 3 2 4 5" xfId="2633"/>
    <cellStyle name="Normal 10 3 2 4 5 2" xfId="2634"/>
    <cellStyle name="Normal 10 3 2 4 5 2 2" xfId="2635"/>
    <cellStyle name="Normal 10 3 2 4 5 3" xfId="2636"/>
    <cellStyle name="Normal 10 3 2 4 6" xfId="2637"/>
    <cellStyle name="Normal 10 3 2 4 6 2" xfId="2638"/>
    <cellStyle name="Normal 10 3 2 4 7" xfId="2639"/>
    <cellStyle name="Normal 10 3 2 5" xfId="2640"/>
    <cellStyle name="Normal 10 3 2 5 2" xfId="2641"/>
    <cellStyle name="Normal 10 3 2 5 2 2" xfId="2642"/>
    <cellStyle name="Normal 10 3 2 5 2 2 2" xfId="2643"/>
    <cellStyle name="Normal 10 3 2 5 2 2 2 2" xfId="2644"/>
    <cellStyle name="Normal 10 3 2 5 2 2 2 2 2" xfId="2645"/>
    <cellStyle name="Normal 10 3 2 5 2 2 2 3" xfId="2646"/>
    <cellStyle name="Normal 10 3 2 5 2 2 3" xfId="2647"/>
    <cellStyle name="Normal 10 3 2 5 2 2 3 2" xfId="2648"/>
    <cellStyle name="Normal 10 3 2 5 2 2 4" xfId="2649"/>
    <cellStyle name="Normal 10 3 2 5 2 3" xfId="2650"/>
    <cellStyle name="Normal 10 3 2 5 2 3 2" xfId="2651"/>
    <cellStyle name="Normal 10 3 2 5 2 3 2 2" xfId="2652"/>
    <cellStyle name="Normal 10 3 2 5 2 3 3" xfId="2653"/>
    <cellStyle name="Normal 10 3 2 5 2 4" xfId="2654"/>
    <cellStyle name="Normal 10 3 2 5 2 4 2" xfId="2655"/>
    <cellStyle name="Normal 10 3 2 5 2 5" xfId="2656"/>
    <cellStyle name="Normal 10 3 2 5 3" xfId="2657"/>
    <cellStyle name="Normal 10 3 2 5 3 2" xfId="2658"/>
    <cellStyle name="Normal 10 3 2 5 3 2 2" xfId="2659"/>
    <cellStyle name="Normal 10 3 2 5 3 2 2 2" xfId="2660"/>
    <cellStyle name="Normal 10 3 2 5 3 2 3" xfId="2661"/>
    <cellStyle name="Normal 10 3 2 5 3 3" xfId="2662"/>
    <cellStyle name="Normal 10 3 2 5 3 3 2" xfId="2663"/>
    <cellStyle name="Normal 10 3 2 5 3 4" xfId="2664"/>
    <cellStyle name="Normal 10 3 2 5 4" xfId="2665"/>
    <cellStyle name="Normal 10 3 2 5 4 2" xfId="2666"/>
    <cellStyle name="Normal 10 3 2 5 4 2 2" xfId="2667"/>
    <cellStyle name="Normal 10 3 2 5 4 3" xfId="2668"/>
    <cellStyle name="Normal 10 3 2 5 5" xfId="2669"/>
    <cellStyle name="Normal 10 3 2 5 5 2" xfId="2670"/>
    <cellStyle name="Normal 10 3 2 5 6" xfId="2671"/>
    <cellStyle name="Normal 10 3 2 6" xfId="2672"/>
    <cellStyle name="Normal 10 3 2 6 2" xfId="2673"/>
    <cellStyle name="Normal 10 3 2 6 2 2" xfId="2674"/>
    <cellStyle name="Normal 10 3 2 6 2 2 2" xfId="2675"/>
    <cellStyle name="Normal 10 3 2 6 2 2 2 2" xfId="2676"/>
    <cellStyle name="Normal 10 3 2 6 2 2 3" xfId="2677"/>
    <cellStyle name="Normal 10 3 2 6 2 3" xfId="2678"/>
    <cellStyle name="Normal 10 3 2 6 2 3 2" xfId="2679"/>
    <cellStyle name="Normal 10 3 2 6 2 4" xfId="2680"/>
    <cellStyle name="Normal 10 3 2 6 3" xfId="2681"/>
    <cellStyle name="Normal 10 3 2 6 3 2" xfId="2682"/>
    <cellStyle name="Normal 10 3 2 6 3 2 2" xfId="2683"/>
    <cellStyle name="Normal 10 3 2 6 3 3" xfId="2684"/>
    <cellStyle name="Normal 10 3 2 6 4" xfId="2685"/>
    <cellStyle name="Normal 10 3 2 6 4 2" xfId="2686"/>
    <cellStyle name="Normal 10 3 2 6 5" xfId="2687"/>
    <cellStyle name="Normal 10 3 2 7" xfId="2688"/>
    <cellStyle name="Normal 10 3 2 7 2" xfId="2689"/>
    <cellStyle name="Normal 10 3 2 7 2 2" xfId="2690"/>
    <cellStyle name="Normal 10 3 2 7 2 2 2" xfId="2691"/>
    <cellStyle name="Normal 10 3 2 7 2 3" xfId="2692"/>
    <cellStyle name="Normal 10 3 2 7 3" xfId="2693"/>
    <cellStyle name="Normal 10 3 2 7 3 2" xfId="2694"/>
    <cellStyle name="Normal 10 3 2 7 4" xfId="2695"/>
    <cellStyle name="Normal 10 3 2 8" xfId="2696"/>
    <cellStyle name="Normal 10 3 2 8 2" xfId="2697"/>
    <cellStyle name="Normal 10 3 2 8 2 2" xfId="2698"/>
    <cellStyle name="Normal 10 3 2 8 3" xfId="2699"/>
    <cellStyle name="Normal 10 3 2 9" xfId="2700"/>
    <cellStyle name="Normal 10 3 2 9 2" xfId="2701"/>
    <cellStyle name="Normal 10 3 3" xfId="2702"/>
    <cellStyle name="Normal 10 3 3 2" xfId="2703"/>
    <cellStyle name="Normal 10 3 3 2 2" xfId="2704"/>
    <cellStyle name="Normal 10 3 3 2 2 2" xfId="2705"/>
    <cellStyle name="Normal 10 3 3 2 2 2 2" xfId="2706"/>
    <cellStyle name="Normal 10 3 3 2 2 2 2 2" xfId="2707"/>
    <cellStyle name="Normal 10 3 3 2 2 2 2 2 2" xfId="2708"/>
    <cellStyle name="Normal 10 3 3 2 2 2 2 2 2 2" xfId="2709"/>
    <cellStyle name="Normal 10 3 3 2 2 2 2 2 2 2 2" xfId="2710"/>
    <cellStyle name="Normal 10 3 3 2 2 2 2 2 2 3" xfId="2711"/>
    <cellStyle name="Normal 10 3 3 2 2 2 2 2 3" xfId="2712"/>
    <cellStyle name="Normal 10 3 3 2 2 2 2 2 3 2" xfId="2713"/>
    <cellStyle name="Normal 10 3 3 2 2 2 2 2 4" xfId="2714"/>
    <cellStyle name="Normal 10 3 3 2 2 2 2 3" xfId="2715"/>
    <cellStyle name="Normal 10 3 3 2 2 2 2 3 2" xfId="2716"/>
    <cellStyle name="Normal 10 3 3 2 2 2 2 3 2 2" xfId="2717"/>
    <cellStyle name="Normal 10 3 3 2 2 2 2 3 3" xfId="2718"/>
    <cellStyle name="Normal 10 3 3 2 2 2 2 4" xfId="2719"/>
    <cellStyle name="Normal 10 3 3 2 2 2 2 4 2" xfId="2720"/>
    <cellStyle name="Normal 10 3 3 2 2 2 2 5" xfId="2721"/>
    <cellStyle name="Normal 10 3 3 2 2 2 3" xfId="2722"/>
    <cellStyle name="Normal 10 3 3 2 2 2 3 2" xfId="2723"/>
    <cellStyle name="Normal 10 3 3 2 2 2 3 2 2" xfId="2724"/>
    <cellStyle name="Normal 10 3 3 2 2 2 3 2 2 2" xfId="2725"/>
    <cellStyle name="Normal 10 3 3 2 2 2 3 2 3" xfId="2726"/>
    <cellStyle name="Normal 10 3 3 2 2 2 3 3" xfId="2727"/>
    <cellStyle name="Normal 10 3 3 2 2 2 3 3 2" xfId="2728"/>
    <cellStyle name="Normal 10 3 3 2 2 2 3 4" xfId="2729"/>
    <cellStyle name="Normal 10 3 3 2 2 2 4" xfId="2730"/>
    <cellStyle name="Normal 10 3 3 2 2 2 4 2" xfId="2731"/>
    <cellStyle name="Normal 10 3 3 2 2 2 4 2 2" xfId="2732"/>
    <cellStyle name="Normal 10 3 3 2 2 2 4 3" xfId="2733"/>
    <cellStyle name="Normal 10 3 3 2 2 2 5" xfId="2734"/>
    <cellStyle name="Normal 10 3 3 2 2 2 5 2" xfId="2735"/>
    <cellStyle name="Normal 10 3 3 2 2 2 6" xfId="2736"/>
    <cellStyle name="Normal 10 3 3 2 2 3" xfId="2737"/>
    <cellStyle name="Normal 10 3 3 2 2 3 2" xfId="2738"/>
    <cellStyle name="Normal 10 3 3 2 2 3 2 2" xfId="2739"/>
    <cellStyle name="Normal 10 3 3 2 2 3 2 2 2" xfId="2740"/>
    <cellStyle name="Normal 10 3 3 2 2 3 2 2 2 2" xfId="2741"/>
    <cellStyle name="Normal 10 3 3 2 2 3 2 2 3" xfId="2742"/>
    <cellStyle name="Normal 10 3 3 2 2 3 2 3" xfId="2743"/>
    <cellStyle name="Normal 10 3 3 2 2 3 2 3 2" xfId="2744"/>
    <cellStyle name="Normal 10 3 3 2 2 3 2 4" xfId="2745"/>
    <cellStyle name="Normal 10 3 3 2 2 3 3" xfId="2746"/>
    <cellStyle name="Normal 10 3 3 2 2 3 3 2" xfId="2747"/>
    <cellStyle name="Normal 10 3 3 2 2 3 3 2 2" xfId="2748"/>
    <cellStyle name="Normal 10 3 3 2 2 3 3 3" xfId="2749"/>
    <cellStyle name="Normal 10 3 3 2 2 3 4" xfId="2750"/>
    <cellStyle name="Normal 10 3 3 2 2 3 4 2" xfId="2751"/>
    <cellStyle name="Normal 10 3 3 2 2 3 5" xfId="2752"/>
    <cellStyle name="Normal 10 3 3 2 2 4" xfId="2753"/>
    <cellStyle name="Normal 10 3 3 2 2 4 2" xfId="2754"/>
    <cellStyle name="Normal 10 3 3 2 2 4 2 2" xfId="2755"/>
    <cellStyle name="Normal 10 3 3 2 2 4 2 2 2" xfId="2756"/>
    <cellStyle name="Normal 10 3 3 2 2 4 2 3" xfId="2757"/>
    <cellStyle name="Normal 10 3 3 2 2 4 3" xfId="2758"/>
    <cellStyle name="Normal 10 3 3 2 2 4 3 2" xfId="2759"/>
    <cellStyle name="Normal 10 3 3 2 2 4 4" xfId="2760"/>
    <cellStyle name="Normal 10 3 3 2 2 5" xfId="2761"/>
    <cellStyle name="Normal 10 3 3 2 2 5 2" xfId="2762"/>
    <cellStyle name="Normal 10 3 3 2 2 5 2 2" xfId="2763"/>
    <cellStyle name="Normal 10 3 3 2 2 5 3" xfId="2764"/>
    <cellStyle name="Normal 10 3 3 2 2 6" xfId="2765"/>
    <cellStyle name="Normal 10 3 3 2 2 6 2" xfId="2766"/>
    <cellStyle name="Normal 10 3 3 2 2 7" xfId="2767"/>
    <cellStyle name="Normal 10 3 3 2 3" xfId="2768"/>
    <cellStyle name="Normal 10 3 3 2 3 2" xfId="2769"/>
    <cellStyle name="Normal 10 3 3 2 3 2 2" xfId="2770"/>
    <cellStyle name="Normal 10 3 3 2 3 2 2 2" xfId="2771"/>
    <cellStyle name="Normal 10 3 3 2 3 2 2 2 2" xfId="2772"/>
    <cellStyle name="Normal 10 3 3 2 3 2 2 2 2 2" xfId="2773"/>
    <cellStyle name="Normal 10 3 3 2 3 2 2 2 3" xfId="2774"/>
    <cellStyle name="Normal 10 3 3 2 3 2 2 3" xfId="2775"/>
    <cellStyle name="Normal 10 3 3 2 3 2 2 3 2" xfId="2776"/>
    <cellStyle name="Normal 10 3 3 2 3 2 2 4" xfId="2777"/>
    <cellStyle name="Normal 10 3 3 2 3 2 3" xfId="2778"/>
    <cellStyle name="Normal 10 3 3 2 3 2 3 2" xfId="2779"/>
    <cellStyle name="Normal 10 3 3 2 3 2 3 2 2" xfId="2780"/>
    <cellStyle name="Normal 10 3 3 2 3 2 3 3" xfId="2781"/>
    <cellStyle name="Normal 10 3 3 2 3 2 4" xfId="2782"/>
    <cellStyle name="Normal 10 3 3 2 3 2 4 2" xfId="2783"/>
    <cellStyle name="Normal 10 3 3 2 3 2 5" xfId="2784"/>
    <cellStyle name="Normal 10 3 3 2 3 3" xfId="2785"/>
    <cellStyle name="Normal 10 3 3 2 3 3 2" xfId="2786"/>
    <cellStyle name="Normal 10 3 3 2 3 3 2 2" xfId="2787"/>
    <cellStyle name="Normal 10 3 3 2 3 3 2 2 2" xfId="2788"/>
    <cellStyle name="Normal 10 3 3 2 3 3 2 3" xfId="2789"/>
    <cellStyle name="Normal 10 3 3 2 3 3 3" xfId="2790"/>
    <cellStyle name="Normal 10 3 3 2 3 3 3 2" xfId="2791"/>
    <cellStyle name="Normal 10 3 3 2 3 3 4" xfId="2792"/>
    <cellStyle name="Normal 10 3 3 2 3 4" xfId="2793"/>
    <cellStyle name="Normal 10 3 3 2 3 4 2" xfId="2794"/>
    <cellStyle name="Normal 10 3 3 2 3 4 2 2" xfId="2795"/>
    <cellStyle name="Normal 10 3 3 2 3 4 3" xfId="2796"/>
    <cellStyle name="Normal 10 3 3 2 3 5" xfId="2797"/>
    <cellStyle name="Normal 10 3 3 2 3 5 2" xfId="2798"/>
    <cellStyle name="Normal 10 3 3 2 3 6" xfId="2799"/>
    <cellStyle name="Normal 10 3 3 2 4" xfId="2800"/>
    <cellStyle name="Normal 10 3 3 2 4 2" xfId="2801"/>
    <cellStyle name="Normal 10 3 3 2 4 2 2" xfId="2802"/>
    <cellStyle name="Normal 10 3 3 2 4 2 2 2" xfId="2803"/>
    <cellStyle name="Normal 10 3 3 2 4 2 2 2 2" xfId="2804"/>
    <cellStyle name="Normal 10 3 3 2 4 2 2 3" xfId="2805"/>
    <cellStyle name="Normal 10 3 3 2 4 2 3" xfId="2806"/>
    <cellStyle name="Normal 10 3 3 2 4 2 3 2" xfId="2807"/>
    <cellStyle name="Normal 10 3 3 2 4 2 4" xfId="2808"/>
    <cellStyle name="Normal 10 3 3 2 4 3" xfId="2809"/>
    <cellStyle name="Normal 10 3 3 2 4 3 2" xfId="2810"/>
    <cellStyle name="Normal 10 3 3 2 4 3 2 2" xfId="2811"/>
    <cellStyle name="Normal 10 3 3 2 4 3 3" xfId="2812"/>
    <cellStyle name="Normal 10 3 3 2 4 4" xfId="2813"/>
    <cellStyle name="Normal 10 3 3 2 4 4 2" xfId="2814"/>
    <cellStyle name="Normal 10 3 3 2 4 5" xfId="2815"/>
    <cellStyle name="Normal 10 3 3 2 5" xfId="2816"/>
    <cellStyle name="Normal 10 3 3 2 5 2" xfId="2817"/>
    <cellStyle name="Normal 10 3 3 2 5 2 2" xfId="2818"/>
    <cellStyle name="Normal 10 3 3 2 5 2 2 2" xfId="2819"/>
    <cellStyle name="Normal 10 3 3 2 5 2 3" xfId="2820"/>
    <cellStyle name="Normal 10 3 3 2 5 3" xfId="2821"/>
    <cellStyle name="Normal 10 3 3 2 5 3 2" xfId="2822"/>
    <cellStyle name="Normal 10 3 3 2 5 4" xfId="2823"/>
    <cellStyle name="Normal 10 3 3 2 6" xfId="2824"/>
    <cellStyle name="Normal 10 3 3 2 6 2" xfId="2825"/>
    <cellStyle name="Normal 10 3 3 2 6 2 2" xfId="2826"/>
    <cellStyle name="Normal 10 3 3 2 6 3" xfId="2827"/>
    <cellStyle name="Normal 10 3 3 2 7" xfId="2828"/>
    <cellStyle name="Normal 10 3 3 2 7 2" xfId="2829"/>
    <cellStyle name="Normal 10 3 3 2 8" xfId="2830"/>
    <cellStyle name="Normal 10 3 3 3" xfId="2831"/>
    <cellStyle name="Normal 10 3 3 3 2" xfId="2832"/>
    <cellStyle name="Normal 10 3 3 3 2 2" xfId="2833"/>
    <cellStyle name="Normal 10 3 3 3 2 2 2" xfId="2834"/>
    <cellStyle name="Normal 10 3 3 3 2 2 2 2" xfId="2835"/>
    <cellStyle name="Normal 10 3 3 3 2 2 2 2 2" xfId="2836"/>
    <cellStyle name="Normal 10 3 3 3 2 2 2 2 2 2" xfId="2837"/>
    <cellStyle name="Normal 10 3 3 3 2 2 2 2 3" xfId="2838"/>
    <cellStyle name="Normal 10 3 3 3 2 2 2 3" xfId="2839"/>
    <cellStyle name="Normal 10 3 3 3 2 2 2 3 2" xfId="2840"/>
    <cellStyle name="Normal 10 3 3 3 2 2 2 4" xfId="2841"/>
    <cellStyle name="Normal 10 3 3 3 2 2 3" xfId="2842"/>
    <cellStyle name="Normal 10 3 3 3 2 2 3 2" xfId="2843"/>
    <cellStyle name="Normal 10 3 3 3 2 2 3 2 2" xfId="2844"/>
    <cellStyle name="Normal 10 3 3 3 2 2 3 3" xfId="2845"/>
    <cellStyle name="Normal 10 3 3 3 2 2 4" xfId="2846"/>
    <cellStyle name="Normal 10 3 3 3 2 2 4 2" xfId="2847"/>
    <cellStyle name="Normal 10 3 3 3 2 2 5" xfId="2848"/>
    <cellStyle name="Normal 10 3 3 3 2 3" xfId="2849"/>
    <cellStyle name="Normal 10 3 3 3 2 3 2" xfId="2850"/>
    <cellStyle name="Normal 10 3 3 3 2 3 2 2" xfId="2851"/>
    <cellStyle name="Normal 10 3 3 3 2 3 2 2 2" xfId="2852"/>
    <cellStyle name="Normal 10 3 3 3 2 3 2 3" xfId="2853"/>
    <cellStyle name="Normal 10 3 3 3 2 3 3" xfId="2854"/>
    <cellStyle name="Normal 10 3 3 3 2 3 3 2" xfId="2855"/>
    <cellStyle name="Normal 10 3 3 3 2 3 4" xfId="2856"/>
    <cellStyle name="Normal 10 3 3 3 2 4" xfId="2857"/>
    <cellStyle name="Normal 10 3 3 3 2 4 2" xfId="2858"/>
    <cellStyle name="Normal 10 3 3 3 2 4 2 2" xfId="2859"/>
    <cellStyle name="Normal 10 3 3 3 2 4 3" xfId="2860"/>
    <cellStyle name="Normal 10 3 3 3 2 5" xfId="2861"/>
    <cellStyle name="Normal 10 3 3 3 2 5 2" xfId="2862"/>
    <cellStyle name="Normal 10 3 3 3 2 6" xfId="2863"/>
    <cellStyle name="Normal 10 3 3 3 3" xfId="2864"/>
    <cellStyle name="Normal 10 3 3 3 3 2" xfId="2865"/>
    <cellStyle name="Normal 10 3 3 3 3 2 2" xfId="2866"/>
    <cellStyle name="Normal 10 3 3 3 3 2 2 2" xfId="2867"/>
    <cellStyle name="Normal 10 3 3 3 3 2 2 2 2" xfId="2868"/>
    <cellStyle name="Normal 10 3 3 3 3 2 2 3" xfId="2869"/>
    <cellStyle name="Normal 10 3 3 3 3 2 3" xfId="2870"/>
    <cellStyle name="Normal 10 3 3 3 3 2 3 2" xfId="2871"/>
    <cellStyle name="Normal 10 3 3 3 3 2 4" xfId="2872"/>
    <cellStyle name="Normal 10 3 3 3 3 3" xfId="2873"/>
    <cellStyle name="Normal 10 3 3 3 3 3 2" xfId="2874"/>
    <cellStyle name="Normal 10 3 3 3 3 3 2 2" xfId="2875"/>
    <cellStyle name="Normal 10 3 3 3 3 3 3" xfId="2876"/>
    <cellStyle name="Normal 10 3 3 3 3 4" xfId="2877"/>
    <cellStyle name="Normal 10 3 3 3 3 4 2" xfId="2878"/>
    <cellStyle name="Normal 10 3 3 3 3 5" xfId="2879"/>
    <cellStyle name="Normal 10 3 3 3 4" xfId="2880"/>
    <cellStyle name="Normal 10 3 3 3 4 2" xfId="2881"/>
    <cellStyle name="Normal 10 3 3 3 4 2 2" xfId="2882"/>
    <cellStyle name="Normal 10 3 3 3 4 2 2 2" xfId="2883"/>
    <cellStyle name="Normal 10 3 3 3 4 2 3" xfId="2884"/>
    <cellStyle name="Normal 10 3 3 3 4 3" xfId="2885"/>
    <cellStyle name="Normal 10 3 3 3 4 3 2" xfId="2886"/>
    <cellStyle name="Normal 10 3 3 3 4 4" xfId="2887"/>
    <cellStyle name="Normal 10 3 3 3 5" xfId="2888"/>
    <cellStyle name="Normal 10 3 3 3 5 2" xfId="2889"/>
    <cellStyle name="Normal 10 3 3 3 5 2 2" xfId="2890"/>
    <cellStyle name="Normal 10 3 3 3 5 3" xfId="2891"/>
    <cellStyle name="Normal 10 3 3 3 6" xfId="2892"/>
    <cellStyle name="Normal 10 3 3 3 6 2" xfId="2893"/>
    <cellStyle name="Normal 10 3 3 3 7" xfId="2894"/>
    <cellStyle name="Normal 10 3 3 4" xfId="2895"/>
    <cellStyle name="Normal 10 3 3 4 2" xfId="2896"/>
    <cellStyle name="Normal 10 3 3 4 2 2" xfId="2897"/>
    <cellStyle name="Normal 10 3 3 4 2 2 2" xfId="2898"/>
    <cellStyle name="Normal 10 3 3 4 2 2 2 2" xfId="2899"/>
    <cellStyle name="Normal 10 3 3 4 2 2 2 2 2" xfId="2900"/>
    <cellStyle name="Normal 10 3 3 4 2 2 2 3" xfId="2901"/>
    <cellStyle name="Normal 10 3 3 4 2 2 3" xfId="2902"/>
    <cellStyle name="Normal 10 3 3 4 2 2 3 2" xfId="2903"/>
    <cellStyle name="Normal 10 3 3 4 2 2 4" xfId="2904"/>
    <cellStyle name="Normal 10 3 3 4 2 3" xfId="2905"/>
    <cellStyle name="Normal 10 3 3 4 2 3 2" xfId="2906"/>
    <cellStyle name="Normal 10 3 3 4 2 3 2 2" xfId="2907"/>
    <cellStyle name="Normal 10 3 3 4 2 3 3" xfId="2908"/>
    <cellStyle name="Normal 10 3 3 4 2 4" xfId="2909"/>
    <cellStyle name="Normal 10 3 3 4 2 4 2" xfId="2910"/>
    <cellStyle name="Normal 10 3 3 4 2 5" xfId="2911"/>
    <cellStyle name="Normal 10 3 3 4 3" xfId="2912"/>
    <cellStyle name="Normal 10 3 3 4 3 2" xfId="2913"/>
    <cellStyle name="Normal 10 3 3 4 3 2 2" xfId="2914"/>
    <cellStyle name="Normal 10 3 3 4 3 2 2 2" xfId="2915"/>
    <cellStyle name="Normal 10 3 3 4 3 2 3" xfId="2916"/>
    <cellStyle name="Normal 10 3 3 4 3 3" xfId="2917"/>
    <cellStyle name="Normal 10 3 3 4 3 3 2" xfId="2918"/>
    <cellStyle name="Normal 10 3 3 4 3 4" xfId="2919"/>
    <cellStyle name="Normal 10 3 3 4 4" xfId="2920"/>
    <cellStyle name="Normal 10 3 3 4 4 2" xfId="2921"/>
    <cellStyle name="Normal 10 3 3 4 4 2 2" xfId="2922"/>
    <cellStyle name="Normal 10 3 3 4 4 3" xfId="2923"/>
    <cellStyle name="Normal 10 3 3 4 5" xfId="2924"/>
    <cellStyle name="Normal 10 3 3 4 5 2" xfId="2925"/>
    <cellStyle name="Normal 10 3 3 4 6" xfId="2926"/>
    <cellStyle name="Normal 10 3 3 5" xfId="2927"/>
    <cellStyle name="Normal 10 3 3 5 2" xfId="2928"/>
    <cellStyle name="Normal 10 3 3 5 2 2" xfId="2929"/>
    <cellStyle name="Normal 10 3 3 5 2 2 2" xfId="2930"/>
    <cellStyle name="Normal 10 3 3 5 2 2 2 2" xfId="2931"/>
    <cellStyle name="Normal 10 3 3 5 2 2 3" xfId="2932"/>
    <cellStyle name="Normal 10 3 3 5 2 3" xfId="2933"/>
    <cellStyle name="Normal 10 3 3 5 2 3 2" xfId="2934"/>
    <cellStyle name="Normal 10 3 3 5 2 4" xfId="2935"/>
    <cellStyle name="Normal 10 3 3 5 3" xfId="2936"/>
    <cellStyle name="Normal 10 3 3 5 3 2" xfId="2937"/>
    <cellStyle name="Normal 10 3 3 5 3 2 2" xfId="2938"/>
    <cellStyle name="Normal 10 3 3 5 3 3" xfId="2939"/>
    <cellStyle name="Normal 10 3 3 5 4" xfId="2940"/>
    <cellStyle name="Normal 10 3 3 5 4 2" xfId="2941"/>
    <cellStyle name="Normal 10 3 3 5 5" xfId="2942"/>
    <cellStyle name="Normal 10 3 3 6" xfId="2943"/>
    <cellStyle name="Normal 10 3 3 6 2" xfId="2944"/>
    <cellStyle name="Normal 10 3 3 6 2 2" xfId="2945"/>
    <cellStyle name="Normal 10 3 3 6 2 2 2" xfId="2946"/>
    <cellStyle name="Normal 10 3 3 6 2 3" xfId="2947"/>
    <cellStyle name="Normal 10 3 3 6 3" xfId="2948"/>
    <cellStyle name="Normal 10 3 3 6 3 2" xfId="2949"/>
    <cellStyle name="Normal 10 3 3 6 4" xfId="2950"/>
    <cellStyle name="Normal 10 3 3 7" xfId="2951"/>
    <cellStyle name="Normal 10 3 3 7 2" xfId="2952"/>
    <cellStyle name="Normal 10 3 3 7 2 2" xfId="2953"/>
    <cellStyle name="Normal 10 3 3 7 3" xfId="2954"/>
    <cellStyle name="Normal 10 3 3 8" xfId="2955"/>
    <cellStyle name="Normal 10 3 3 8 2" xfId="2956"/>
    <cellStyle name="Normal 10 3 3 9" xfId="2957"/>
    <cellStyle name="Normal 10 3 4" xfId="2958"/>
    <cellStyle name="Normal 10 3 4 2" xfId="2959"/>
    <cellStyle name="Normal 10 3 4 2 2" xfId="2960"/>
    <cellStyle name="Normal 10 3 4 2 2 2" xfId="2961"/>
    <cellStyle name="Normal 10 3 4 2 2 2 2" xfId="2962"/>
    <cellStyle name="Normal 10 3 4 2 2 2 2 2" xfId="2963"/>
    <cellStyle name="Normal 10 3 4 2 2 2 2 2 2" xfId="2964"/>
    <cellStyle name="Normal 10 3 4 2 2 2 2 2 2 2" xfId="2965"/>
    <cellStyle name="Normal 10 3 4 2 2 2 2 2 3" xfId="2966"/>
    <cellStyle name="Normal 10 3 4 2 2 2 2 3" xfId="2967"/>
    <cellStyle name="Normal 10 3 4 2 2 2 2 3 2" xfId="2968"/>
    <cellStyle name="Normal 10 3 4 2 2 2 2 4" xfId="2969"/>
    <cellStyle name="Normal 10 3 4 2 2 2 3" xfId="2970"/>
    <cellStyle name="Normal 10 3 4 2 2 2 3 2" xfId="2971"/>
    <cellStyle name="Normal 10 3 4 2 2 2 3 2 2" xfId="2972"/>
    <cellStyle name="Normal 10 3 4 2 2 2 3 3" xfId="2973"/>
    <cellStyle name="Normal 10 3 4 2 2 2 4" xfId="2974"/>
    <cellStyle name="Normal 10 3 4 2 2 2 4 2" xfId="2975"/>
    <cellStyle name="Normal 10 3 4 2 2 2 5" xfId="2976"/>
    <cellStyle name="Normal 10 3 4 2 2 3" xfId="2977"/>
    <cellStyle name="Normal 10 3 4 2 2 3 2" xfId="2978"/>
    <cellStyle name="Normal 10 3 4 2 2 3 2 2" xfId="2979"/>
    <cellStyle name="Normal 10 3 4 2 2 3 2 2 2" xfId="2980"/>
    <cellStyle name="Normal 10 3 4 2 2 3 2 3" xfId="2981"/>
    <cellStyle name="Normal 10 3 4 2 2 3 3" xfId="2982"/>
    <cellStyle name="Normal 10 3 4 2 2 3 3 2" xfId="2983"/>
    <cellStyle name="Normal 10 3 4 2 2 3 4" xfId="2984"/>
    <cellStyle name="Normal 10 3 4 2 2 4" xfId="2985"/>
    <cellStyle name="Normal 10 3 4 2 2 4 2" xfId="2986"/>
    <cellStyle name="Normal 10 3 4 2 2 4 2 2" xfId="2987"/>
    <cellStyle name="Normal 10 3 4 2 2 4 3" xfId="2988"/>
    <cellStyle name="Normal 10 3 4 2 2 5" xfId="2989"/>
    <cellStyle name="Normal 10 3 4 2 2 5 2" xfId="2990"/>
    <cellStyle name="Normal 10 3 4 2 2 6" xfId="2991"/>
    <cellStyle name="Normal 10 3 4 2 3" xfId="2992"/>
    <cellStyle name="Normal 10 3 4 2 3 2" xfId="2993"/>
    <cellStyle name="Normal 10 3 4 2 3 2 2" xfId="2994"/>
    <cellStyle name="Normal 10 3 4 2 3 2 2 2" xfId="2995"/>
    <cellStyle name="Normal 10 3 4 2 3 2 2 2 2" xfId="2996"/>
    <cellStyle name="Normal 10 3 4 2 3 2 2 3" xfId="2997"/>
    <cellStyle name="Normal 10 3 4 2 3 2 3" xfId="2998"/>
    <cellStyle name="Normal 10 3 4 2 3 2 3 2" xfId="2999"/>
    <cellStyle name="Normal 10 3 4 2 3 2 4" xfId="3000"/>
    <cellStyle name="Normal 10 3 4 2 3 3" xfId="3001"/>
    <cellStyle name="Normal 10 3 4 2 3 3 2" xfId="3002"/>
    <cellStyle name="Normal 10 3 4 2 3 3 2 2" xfId="3003"/>
    <cellStyle name="Normal 10 3 4 2 3 3 3" xfId="3004"/>
    <cellStyle name="Normal 10 3 4 2 3 4" xfId="3005"/>
    <cellStyle name="Normal 10 3 4 2 3 4 2" xfId="3006"/>
    <cellStyle name="Normal 10 3 4 2 3 5" xfId="3007"/>
    <cellStyle name="Normal 10 3 4 2 4" xfId="3008"/>
    <cellStyle name="Normal 10 3 4 2 4 2" xfId="3009"/>
    <cellStyle name="Normal 10 3 4 2 4 2 2" xfId="3010"/>
    <cellStyle name="Normal 10 3 4 2 4 2 2 2" xfId="3011"/>
    <cellStyle name="Normal 10 3 4 2 4 2 3" xfId="3012"/>
    <cellStyle name="Normal 10 3 4 2 4 3" xfId="3013"/>
    <cellStyle name="Normal 10 3 4 2 4 3 2" xfId="3014"/>
    <cellStyle name="Normal 10 3 4 2 4 4" xfId="3015"/>
    <cellStyle name="Normal 10 3 4 2 5" xfId="3016"/>
    <cellStyle name="Normal 10 3 4 2 5 2" xfId="3017"/>
    <cellStyle name="Normal 10 3 4 2 5 2 2" xfId="3018"/>
    <cellStyle name="Normal 10 3 4 2 5 3" xfId="3019"/>
    <cellStyle name="Normal 10 3 4 2 6" xfId="3020"/>
    <cellStyle name="Normal 10 3 4 2 6 2" xfId="3021"/>
    <cellStyle name="Normal 10 3 4 2 7" xfId="3022"/>
    <cellStyle name="Normal 10 3 4 3" xfId="3023"/>
    <cellStyle name="Normal 10 3 4 3 2" xfId="3024"/>
    <cellStyle name="Normal 10 3 4 3 2 2" xfId="3025"/>
    <cellStyle name="Normal 10 3 4 3 2 2 2" xfId="3026"/>
    <cellStyle name="Normal 10 3 4 3 2 2 2 2" xfId="3027"/>
    <cellStyle name="Normal 10 3 4 3 2 2 2 2 2" xfId="3028"/>
    <cellStyle name="Normal 10 3 4 3 2 2 2 3" xfId="3029"/>
    <cellStyle name="Normal 10 3 4 3 2 2 3" xfId="3030"/>
    <cellStyle name="Normal 10 3 4 3 2 2 3 2" xfId="3031"/>
    <cellStyle name="Normal 10 3 4 3 2 2 4" xfId="3032"/>
    <cellStyle name="Normal 10 3 4 3 2 3" xfId="3033"/>
    <cellStyle name="Normal 10 3 4 3 2 3 2" xfId="3034"/>
    <cellStyle name="Normal 10 3 4 3 2 3 2 2" xfId="3035"/>
    <cellStyle name="Normal 10 3 4 3 2 3 3" xfId="3036"/>
    <cellStyle name="Normal 10 3 4 3 2 4" xfId="3037"/>
    <cellStyle name="Normal 10 3 4 3 2 4 2" xfId="3038"/>
    <cellStyle name="Normal 10 3 4 3 2 5" xfId="3039"/>
    <cellStyle name="Normal 10 3 4 3 3" xfId="3040"/>
    <cellStyle name="Normal 10 3 4 3 3 2" xfId="3041"/>
    <cellStyle name="Normal 10 3 4 3 3 2 2" xfId="3042"/>
    <cellStyle name="Normal 10 3 4 3 3 2 2 2" xfId="3043"/>
    <cellStyle name="Normal 10 3 4 3 3 2 3" xfId="3044"/>
    <cellStyle name="Normal 10 3 4 3 3 3" xfId="3045"/>
    <cellStyle name="Normal 10 3 4 3 3 3 2" xfId="3046"/>
    <cellStyle name="Normal 10 3 4 3 3 4" xfId="3047"/>
    <cellStyle name="Normal 10 3 4 3 4" xfId="3048"/>
    <cellStyle name="Normal 10 3 4 3 4 2" xfId="3049"/>
    <cellStyle name="Normal 10 3 4 3 4 2 2" xfId="3050"/>
    <cellStyle name="Normal 10 3 4 3 4 3" xfId="3051"/>
    <cellStyle name="Normal 10 3 4 3 5" xfId="3052"/>
    <cellStyle name="Normal 10 3 4 3 5 2" xfId="3053"/>
    <cellStyle name="Normal 10 3 4 3 6" xfId="3054"/>
    <cellStyle name="Normal 10 3 4 4" xfId="3055"/>
    <cellStyle name="Normal 10 3 4 4 2" xfId="3056"/>
    <cellStyle name="Normal 10 3 4 4 2 2" xfId="3057"/>
    <cellStyle name="Normal 10 3 4 4 2 2 2" xfId="3058"/>
    <cellStyle name="Normal 10 3 4 4 2 2 2 2" xfId="3059"/>
    <cellStyle name="Normal 10 3 4 4 2 2 3" xfId="3060"/>
    <cellStyle name="Normal 10 3 4 4 2 3" xfId="3061"/>
    <cellStyle name="Normal 10 3 4 4 2 3 2" xfId="3062"/>
    <cellStyle name="Normal 10 3 4 4 2 4" xfId="3063"/>
    <cellStyle name="Normal 10 3 4 4 3" xfId="3064"/>
    <cellStyle name="Normal 10 3 4 4 3 2" xfId="3065"/>
    <cellStyle name="Normal 10 3 4 4 3 2 2" xfId="3066"/>
    <cellStyle name="Normal 10 3 4 4 3 3" xfId="3067"/>
    <cellStyle name="Normal 10 3 4 4 4" xfId="3068"/>
    <cellStyle name="Normal 10 3 4 4 4 2" xfId="3069"/>
    <cellStyle name="Normal 10 3 4 4 5" xfId="3070"/>
    <cellStyle name="Normal 10 3 4 5" xfId="3071"/>
    <cellStyle name="Normal 10 3 4 5 2" xfId="3072"/>
    <cellStyle name="Normal 10 3 4 5 2 2" xfId="3073"/>
    <cellStyle name="Normal 10 3 4 5 2 2 2" xfId="3074"/>
    <cellStyle name="Normal 10 3 4 5 2 3" xfId="3075"/>
    <cellStyle name="Normal 10 3 4 5 3" xfId="3076"/>
    <cellStyle name="Normal 10 3 4 5 3 2" xfId="3077"/>
    <cellStyle name="Normal 10 3 4 5 4" xfId="3078"/>
    <cellStyle name="Normal 10 3 4 6" xfId="3079"/>
    <cellStyle name="Normal 10 3 4 6 2" xfId="3080"/>
    <cellStyle name="Normal 10 3 4 6 2 2" xfId="3081"/>
    <cellStyle name="Normal 10 3 4 6 3" xfId="3082"/>
    <cellStyle name="Normal 10 3 4 7" xfId="3083"/>
    <cellStyle name="Normal 10 3 4 7 2" xfId="3084"/>
    <cellStyle name="Normal 10 3 4 8" xfId="3085"/>
    <cellStyle name="Normal 10 3 5" xfId="3086"/>
    <cellStyle name="Normal 10 3 5 2" xfId="3087"/>
    <cellStyle name="Normal 10 3 5 2 2" xfId="3088"/>
    <cellStyle name="Normal 10 3 5 2 2 2" xfId="3089"/>
    <cellStyle name="Normal 10 3 5 2 2 2 2" xfId="3090"/>
    <cellStyle name="Normal 10 3 5 2 2 2 2 2" xfId="3091"/>
    <cellStyle name="Normal 10 3 5 2 2 2 2 2 2" xfId="3092"/>
    <cellStyle name="Normal 10 3 5 2 2 2 2 3" xfId="3093"/>
    <cellStyle name="Normal 10 3 5 2 2 2 3" xfId="3094"/>
    <cellStyle name="Normal 10 3 5 2 2 2 3 2" xfId="3095"/>
    <cellStyle name="Normal 10 3 5 2 2 2 4" xfId="3096"/>
    <cellStyle name="Normal 10 3 5 2 2 3" xfId="3097"/>
    <cellStyle name="Normal 10 3 5 2 2 3 2" xfId="3098"/>
    <cellStyle name="Normal 10 3 5 2 2 3 2 2" xfId="3099"/>
    <cellStyle name="Normal 10 3 5 2 2 3 3" xfId="3100"/>
    <cellStyle name="Normal 10 3 5 2 2 4" xfId="3101"/>
    <cellStyle name="Normal 10 3 5 2 2 4 2" xfId="3102"/>
    <cellStyle name="Normal 10 3 5 2 2 5" xfId="3103"/>
    <cellStyle name="Normal 10 3 5 2 3" xfId="3104"/>
    <cellStyle name="Normal 10 3 5 2 3 2" xfId="3105"/>
    <cellStyle name="Normal 10 3 5 2 3 2 2" xfId="3106"/>
    <cellStyle name="Normal 10 3 5 2 3 2 2 2" xfId="3107"/>
    <cellStyle name="Normal 10 3 5 2 3 2 3" xfId="3108"/>
    <cellStyle name="Normal 10 3 5 2 3 3" xfId="3109"/>
    <cellStyle name="Normal 10 3 5 2 3 3 2" xfId="3110"/>
    <cellStyle name="Normal 10 3 5 2 3 4" xfId="3111"/>
    <cellStyle name="Normal 10 3 5 2 4" xfId="3112"/>
    <cellStyle name="Normal 10 3 5 2 4 2" xfId="3113"/>
    <cellStyle name="Normal 10 3 5 2 4 2 2" xfId="3114"/>
    <cellStyle name="Normal 10 3 5 2 4 3" xfId="3115"/>
    <cellStyle name="Normal 10 3 5 2 5" xfId="3116"/>
    <cellStyle name="Normal 10 3 5 2 5 2" xfId="3117"/>
    <cellStyle name="Normal 10 3 5 2 6" xfId="3118"/>
    <cellStyle name="Normal 10 3 5 3" xfId="3119"/>
    <cellStyle name="Normal 10 3 5 3 2" xfId="3120"/>
    <cellStyle name="Normal 10 3 5 3 2 2" xfId="3121"/>
    <cellStyle name="Normal 10 3 5 3 2 2 2" xfId="3122"/>
    <cellStyle name="Normal 10 3 5 3 2 2 2 2" xfId="3123"/>
    <cellStyle name="Normal 10 3 5 3 2 2 3" xfId="3124"/>
    <cellStyle name="Normal 10 3 5 3 2 3" xfId="3125"/>
    <cellStyle name="Normal 10 3 5 3 2 3 2" xfId="3126"/>
    <cellStyle name="Normal 10 3 5 3 2 4" xfId="3127"/>
    <cellStyle name="Normal 10 3 5 3 3" xfId="3128"/>
    <cellStyle name="Normal 10 3 5 3 3 2" xfId="3129"/>
    <cellStyle name="Normal 10 3 5 3 3 2 2" xfId="3130"/>
    <cellStyle name="Normal 10 3 5 3 3 3" xfId="3131"/>
    <cellStyle name="Normal 10 3 5 3 4" xfId="3132"/>
    <cellStyle name="Normal 10 3 5 3 4 2" xfId="3133"/>
    <cellStyle name="Normal 10 3 5 3 5" xfId="3134"/>
    <cellStyle name="Normal 10 3 5 4" xfId="3135"/>
    <cellStyle name="Normal 10 3 5 4 2" xfId="3136"/>
    <cellStyle name="Normal 10 3 5 4 2 2" xfId="3137"/>
    <cellStyle name="Normal 10 3 5 4 2 2 2" xfId="3138"/>
    <cellStyle name="Normal 10 3 5 4 2 3" xfId="3139"/>
    <cellStyle name="Normal 10 3 5 4 3" xfId="3140"/>
    <cellStyle name="Normal 10 3 5 4 3 2" xfId="3141"/>
    <cellStyle name="Normal 10 3 5 4 4" xfId="3142"/>
    <cellStyle name="Normal 10 3 5 5" xfId="3143"/>
    <cellStyle name="Normal 10 3 5 5 2" xfId="3144"/>
    <cellStyle name="Normal 10 3 5 5 2 2" xfId="3145"/>
    <cellStyle name="Normal 10 3 5 5 3" xfId="3146"/>
    <cellStyle name="Normal 10 3 5 6" xfId="3147"/>
    <cellStyle name="Normal 10 3 5 6 2" xfId="3148"/>
    <cellStyle name="Normal 10 3 5 7" xfId="3149"/>
    <cellStyle name="Normal 10 3 6" xfId="3150"/>
    <cellStyle name="Normal 10 3 6 2" xfId="3151"/>
    <cellStyle name="Normal 10 3 6 2 2" xfId="3152"/>
    <cellStyle name="Normal 10 3 6 2 2 2" xfId="3153"/>
    <cellStyle name="Normal 10 3 6 2 2 2 2" xfId="3154"/>
    <cellStyle name="Normal 10 3 6 2 2 2 2 2" xfId="3155"/>
    <cellStyle name="Normal 10 3 6 2 2 2 3" xfId="3156"/>
    <cellStyle name="Normal 10 3 6 2 2 3" xfId="3157"/>
    <cellStyle name="Normal 10 3 6 2 2 3 2" xfId="3158"/>
    <cellStyle name="Normal 10 3 6 2 2 4" xfId="3159"/>
    <cellStyle name="Normal 10 3 6 2 3" xfId="3160"/>
    <cellStyle name="Normal 10 3 6 2 3 2" xfId="3161"/>
    <cellStyle name="Normal 10 3 6 2 3 2 2" xfId="3162"/>
    <cellStyle name="Normal 10 3 6 2 3 3" xfId="3163"/>
    <cellStyle name="Normal 10 3 6 2 4" xfId="3164"/>
    <cellStyle name="Normal 10 3 6 2 4 2" xfId="3165"/>
    <cellStyle name="Normal 10 3 6 2 5" xfId="3166"/>
    <cellStyle name="Normal 10 3 6 3" xfId="3167"/>
    <cellStyle name="Normal 10 3 6 3 2" xfId="3168"/>
    <cellStyle name="Normal 10 3 6 3 2 2" xfId="3169"/>
    <cellStyle name="Normal 10 3 6 3 2 2 2" xfId="3170"/>
    <cellStyle name="Normal 10 3 6 3 2 3" xfId="3171"/>
    <cellStyle name="Normal 10 3 6 3 3" xfId="3172"/>
    <cellStyle name="Normal 10 3 6 3 3 2" xfId="3173"/>
    <cellStyle name="Normal 10 3 6 3 4" xfId="3174"/>
    <cellStyle name="Normal 10 3 6 4" xfId="3175"/>
    <cellStyle name="Normal 10 3 6 4 2" xfId="3176"/>
    <cellStyle name="Normal 10 3 6 4 2 2" xfId="3177"/>
    <cellStyle name="Normal 10 3 6 4 3" xfId="3178"/>
    <cellStyle name="Normal 10 3 6 5" xfId="3179"/>
    <cellStyle name="Normal 10 3 6 5 2" xfId="3180"/>
    <cellStyle name="Normal 10 3 6 6" xfId="3181"/>
    <cellStyle name="Normal 10 3 7" xfId="3182"/>
    <cellStyle name="Normal 10 3 7 2" xfId="3183"/>
    <cellStyle name="Normal 10 3 7 2 2" xfId="3184"/>
    <cellStyle name="Normal 10 3 7 2 2 2" xfId="3185"/>
    <cellStyle name="Normal 10 3 7 2 2 2 2" xfId="3186"/>
    <cellStyle name="Normal 10 3 7 2 2 3" xfId="3187"/>
    <cellStyle name="Normal 10 3 7 2 3" xfId="3188"/>
    <cellStyle name="Normal 10 3 7 2 3 2" xfId="3189"/>
    <cellStyle name="Normal 10 3 7 2 4" xfId="3190"/>
    <cellStyle name="Normal 10 3 7 3" xfId="3191"/>
    <cellStyle name="Normal 10 3 7 3 2" xfId="3192"/>
    <cellStyle name="Normal 10 3 7 3 2 2" xfId="3193"/>
    <cellStyle name="Normal 10 3 7 3 3" xfId="3194"/>
    <cellStyle name="Normal 10 3 7 4" xfId="3195"/>
    <cellStyle name="Normal 10 3 7 4 2" xfId="3196"/>
    <cellStyle name="Normal 10 3 7 5" xfId="3197"/>
    <cellStyle name="Normal 10 3 8" xfId="3198"/>
    <cellStyle name="Normal 10 3 8 2" xfId="3199"/>
    <cellStyle name="Normal 10 3 8 2 2" xfId="3200"/>
    <cellStyle name="Normal 10 3 8 2 2 2" xfId="3201"/>
    <cellStyle name="Normal 10 3 8 2 3" xfId="3202"/>
    <cellStyle name="Normal 10 3 8 3" xfId="3203"/>
    <cellStyle name="Normal 10 3 8 3 2" xfId="3204"/>
    <cellStyle name="Normal 10 3 8 4" xfId="3205"/>
    <cellStyle name="Normal 10 3 9" xfId="3206"/>
    <cellStyle name="Normal 10 3 9 2" xfId="3207"/>
    <cellStyle name="Normal 10 3 9 2 2" xfId="3208"/>
    <cellStyle name="Normal 10 3 9 3" xfId="3209"/>
    <cellStyle name="Normal 10 4" xfId="3210"/>
    <cellStyle name="Normal 10 4 10" xfId="3211"/>
    <cellStyle name="Normal 10 4 2" xfId="3212"/>
    <cellStyle name="Normal 10 4 2 2" xfId="3213"/>
    <cellStyle name="Normal 10 4 2 2 2" xfId="3214"/>
    <cellStyle name="Normal 10 4 2 2 2 2" xfId="3215"/>
    <cellStyle name="Normal 10 4 2 2 2 2 2" xfId="3216"/>
    <cellStyle name="Normal 10 4 2 2 2 2 2 2" xfId="3217"/>
    <cellStyle name="Normal 10 4 2 2 2 2 2 2 2" xfId="3218"/>
    <cellStyle name="Normal 10 4 2 2 2 2 2 2 2 2" xfId="3219"/>
    <cellStyle name="Normal 10 4 2 2 2 2 2 2 2 2 2" xfId="3220"/>
    <cellStyle name="Normal 10 4 2 2 2 2 2 2 2 3" xfId="3221"/>
    <cellStyle name="Normal 10 4 2 2 2 2 2 2 3" xfId="3222"/>
    <cellStyle name="Normal 10 4 2 2 2 2 2 2 3 2" xfId="3223"/>
    <cellStyle name="Normal 10 4 2 2 2 2 2 2 4" xfId="3224"/>
    <cellStyle name="Normal 10 4 2 2 2 2 2 3" xfId="3225"/>
    <cellStyle name="Normal 10 4 2 2 2 2 2 3 2" xfId="3226"/>
    <cellStyle name="Normal 10 4 2 2 2 2 2 3 2 2" xfId="3227"/>
    <cellStyle name="Normal 10 4 2 2 2 2 2 3 3" xfId="3228"/>
    <cellStyle name="Normal 10 4 2 2 2 2 2 4" xfId="3229"/>
    <cellStyle name="Normal 10 4 2 2 2 2 2 4 2" xfId="3230"/>
    <cellStyle name="Normal 10 4 2 2 2 2 2 5" xfId="3231"/>
    <cellStyle name="Normal 10 4 2 2 2 2 3" xfId="3232"/>
    <cellStyle name="Normal 10 4 2 2 2 2 3 2" xfId="3233"/>
    <cellStyle name="Normal 10 4 2 2 2 2 3 2 2" xfId="3234"/>
    <cellStyle name="Normal 10 4 2 2 2 2 3 2 2 2" xfId="3235"/>
    <cellStyle name="Normal 10 4 2 2 2 2 3 2 3" xfId="3236"/>
    <cellStyle name="Normal 10 4 2 2 2 2 3 3" xfId="3237"/>
    <cellStyle name="Normal 10 4 2 2 2 2 3 3 2" xfId="3238"/>
    <cellStyle name="Normal 10 4 2 2 2 2 3 4" xfId="3239"/>
    <cellStyle name="Normal 10 4 2 2 2 2 4" xfId="3240"/>
    <cellStyle name="Normal 10 4 2 2 2 2 4 2" xfId="3241"/>
    <cellStyle name="Normal 10 4 2 2 2 2 4 2 2" xfId="3242"/>
    <cellStyle name="Normal 10 4 2 2 2 2 4 3" xfId="3243"/>
    <cellStyle name="Normal 10 4 2 2 2 2 5" xfId="3244"/>
    <cellStyle name="Normal 10 4 2 2 2 2 5 2" xfId="3245"/>
    <cellStyle name="Normal 10 4 2 2 2 2 6" xfId="3246"/>
    <cellStyle name="Normal 10 4 2 2 2 3" xfId="3247"/>
    <cellStyle name="Normal 10 4 2 2 2 3 2" xfId="3248"/>
    <cellStyle name="Normal 10 4 2 2 2 3 2 2" xfId="3249"/>
    <cellStyle name="Normal 10 4 2 2 2 3 2 2 2" xfId="3250"/>
    <cellStyle name="Normal 10 4 2 2 2 3 2 2 2 2" xfId="3251"/>
    <cellStyle name="Normal 10 4 2 2 2 3 2 2 3" xfId="3252"/>
    <cellStyle name="Normal 10 4 2 2 2 3 2 3" xfId="3253"/>
    <cellStyle name="Normal 10 4 2 2 2 3 2 3 2" xfId="3254"/>
    <cellStyle name="Normal 10 4 2 2 2 3 2 4" xfId="3255"/>
    <cellStyle name="Normal 10 4 2 2 2 3 3" xfId="3256"/>
    <cellStyle name="Normal 10 4 2 2 2 3 3 2" xfId="3257"/>
    <cellStyle name="Normal 10 4 2 2 2 3 3 2 2" xfId="3258"/>
    <cellStyle name="Normal 10 4 2 2 2 3 3 3" xfId="3259"/>
    <cellStyle name="Normal 10 4 2 2 2 3 4" xfId="3260"/>
    <cellStyle name="Normal 10 4 2 2 2 3 4 2" xfId="3261"/>
    <cellStyle name="Normal 10 4 2 2 2 3 5" xfId="3262"/>
    <cellStyle name="Normal 10 4 2 2 2 4" xfId="3263"/>
    <cellStyle name="Normal 10 4 2 2 2 4 2" xfId="3264"/>
    <cellStyle name="Normal 10 4 2 2 2 4 2 2" xfId="3265"/>
    <cellStyle name="Normal 10 4 2 2 2 4 2 2 2" xfId="3266"/>
    <cellStyle name="Normal 10 4 2 2 2 4 2 3" xfId="3267"/>
    <cellStyle name="Normal 10 4 2 2 2 4 3" xfId="3268"/>
    <cellStyle name="Normal 10 4 2 2 2 4 3 2" xfId="3269"/>
    <cellStyle name="Normal 10 4 2 2 2 4 4" xfId="3270"/>
    <cellStyle name="Normal 10 4 2 2 2 5" xfId="3271"/>
    <cellStyle name="Normal 10 4 2 2 2 5 2" xfId="3272"/>
    <cellStyle name="Normal 10 4 2 2 2 5 2 2" xfId="3273"/>
    <cellStyle name="Normal 10 4 2 2 2 5 3" xfId="3274"/>
    <cellStyle name="Normal 10 4 2 2 2 6" xfId="3275"/>
    <cellStyle name="Normal 10 4 2 2 2 6 2" xfId="3276"/>
    <cellStyle name="Normal 10 4 2 2 2 7" xfId="3277"/>
    <cellStyle name="Normal 10 4 2 2 3" xfId="3278"/>
    <cellStyle name="Normal 10 4 2 2 3 2" xfId="3279"/>
    <cellStyle name="Normal 10 4 2 2 3 2 2" xfId="3280"/>
    <cellStyle name="Normal 10 4 2 2 3 2 2 2" xfId="3281"/>
    <cellStyle name="Normal 10 4 2 2 3 2 2 2 2" xfId="3282"/>
    <cellStyle name="Normal 10 4 2 2 3 2 2 2 2 2" xfId="3283"/>
    <cellStyle name="Normal 10 4 2 2 3 2 2 2 3" xfId="3284"/>
    <cellStyle name="Normal 10 4 2 2 3 2 2 3" xfId="3285"/>
    <cellStyle name="Normal 10 4 2 2 3 2 2 3 2" xfId="3286"/>
    <cellStyle name="Normal 10 4 2 2 3 2 2 4" xfId="3287"/>
    <cellStyle name="Normal 10 4 2 2 3 2 3" xfId="3288"/>
    <cellStyle name="Normal 10 4 2 2 3 2 3 2" xfId="3289"/>
    <cellStyle name="Normal 10 4 2 2 3 2 3 2 2" xfId="3290"/>
    <cellStyle name="Normal 10 4 2 2 3 2 3 3" xfId="3291"/>
    <cellStyle name="Normal 10 4 2 2 3 2 4" xfId="3292"/>
    <cellStyle name="Normal 10 4 2 2 3 2 4 2" xfId="3293"/>
    <cellStyle name="Normal 10 4 2 2 3 2 5" xfId="3294"/>
    <cellStyle name="Normal 10 4 2 2 3 3" xfId="3295"/>
    <cellStyle name="Normal 10 4 2 2 3 3 2" xfId="3296"/>
    <cellStyle name="Normal 10 4 2 2 3 3 2 2" xfId="3297"/>
    <cellStyle name="Normal 10 4 2 2 3 3 2 2 2" xfId="3298"/>
    <cellStyle name="Normal 10 4 2 2 3 3 2 3" xfId="3299"/>
    <cellStyle name="Normal 10 4 2 2 3 3 3" xfId="3300"/>
    <cellStyle name="Normal 10 4 2 2 3 3 3 2" xfId="3301"/>
    <cellStyle name="Normal 10 4 2 2 3 3 4" xfId="3302"/>
    <cellStyle name="Normal 10 4 2 2 3 4" xfId="3303"/>
    <cellStyle name="Normal 10 4 2 2 3 4 2" xfId="3304"/>
    <cellStyle name="Normal 10 4 2 2 3 4 2 2" xfId="3305"/>
    <cellStyle name="Normal 10 4 2 2 3 4 3" xfId="3306"/>
    <cellStyle name="Normal 10 4 2 2 3 5" xfId="3307"/>
    <cellStyle name="Normal 10 4 2 2 3 5 2" xfId="3308"/>
    <cellStyle name="Normal 10 4 2 2 3 6" xfId="3309"/>
    <cellStyle name="Normal 10 4 2 2 4" xfId="3310"/>
    <cellStyle name="Normal 10 4 2 2 4 2" xfId="3311"/>
    <cellStyle name="Normal 10 4 2 2 4 2 2" xfId="3312"/>
    <cellStyle name="Normal 10 4 2 2 4 2 2 2" xfId="3313"/>
    <cellStyle name="Normal 10 4 2 2 4 2 2 2 2" xfId="3314"/>
    <cellStyle name="Normal 10 4 2 2 4 2 2 3" xfId="3315"/>
    <cellStyle name="Normal 10 4 2 2 4 2 3" xfId="3316"/>
    <cellStyle name="Normal 10 4 2 2 4 2 3 2" xfId="3317"/>
    <cellStyle name="Normal 10 4 2 2 4 2 4" xfId="3318"/>
    <cellStyle name="Normal 10 4 2 2 4 3" xfId="3319"/>
    <cellStyle name="Normal 10 4 2 2 4 3 2" xfId="3320"/>
    <cellStyle name="Normal 10 4 2 2 4 3 2 2" xfId="3321"/>
    <cellStyle name="Normal 10 4 2 2 4 3 3" xfId="3322"/>
    <cellStyle name="Normal 10 4 2 2 4 4" xfId="3323"/>
    <cellStyle name="Normal 10 4 2 2 4 4 2" xfId="3324"/>
    <cellStyle name="Normal 10 4 2 2 4 5" xfId="3325"/>
    <cellStyle name="Normal 10 4 2 2 5" xfId="3326"/>
    <cellStyle name="Normal 10 4 2 2 5 2" xfId="3327"/>
    <cellStyle name="Normal 10 4 2 2 5 2 2" xfId="3328"/>
    <cellStyle name="Normal 10 4 2 2 5 2 2 2" xfId="3329"/>
    <cellStyle name="Normal 10 4 2 2 5 2 3" xfId="3330"/>
    <cellStyle name="Normal 10 4 2 2 5 3" xfId="3331"/>
    <cellStyle name="Normal 10 4 2 2 5 3 2" xfId="3332"/>
    <cellStyle name="Normal 10 4 2 2 5 4" xfId="3333"/>
    <cellStyle name="Normal 10 4 2 2 6" xfId="3334"/>
    <cellStyle name="Normal 10 4 2 2 6 2" xfId="3335"/>
    <cellStyle name="Normal 10 4 2 2 6 2 2" xfId="3336"/>
    <cellStyle name="Normal 10 4 2 2 6 3" xfId="3337"/>
    <cellStyle name="Normal 10 4 2 2 7" xfId="3338"/>
    <cellStyle name="Normal 10 4 2 2 7 2" xfId="3339"/>
    <cellStyle name="Normal 10 4 2 2 8" xfId="3340"/>
    <cellStyle name="Normal 10 4 2 3" xfId="3341"/>
    <cellStyle name="Normal 10 4 2 3 2" xfId="3342"/>
    <cellStyle name="Normal 10 4 2 3 2 2" xfId="3343"/>
    <cellStyle name="Normal 10 4 2 3 2 2 2" xfId="3344"/>
    <cellStyle name="Normal 10 4 2 3 2 2 2 2" xfId="3345"/>
    <cellStyle name="Normal 10 4 2 3 2 2 2 2 2" xfId="3346"/>
    <cellStyle name="Normal 10 4 2 3 2 2 2 2 2 2" xfId="3347"/>
    <cellStyle name="Normal 10 4 2 3 2 2 2 2 3" xfId="3348"/>
    <cellStyle name="Normal 10 4 2 3 2 2 2 3" xfId="3349"/>
    <cellStyle name="Normal 10 4 2 3 2 2 2 3 2" xfId="3350"/>
    <cellStyle name="Normal 10 4 2 3 2 2 2 4" xfId="3351"/>
    <cellStyle name="Normal 10 4 2 3 2 2 3" xfId="3352"/>
    <cellStyle name="Normal 10 4 2 3 2 2 3 2" xfId="3353"/>
    <cellStyle name="Normal 10 4 2 3 2 2 3 2 2" xfId="3354"/>
    <cellStyle name="Normal 10 4 2 3 2 2 3 3" xfId="3355"/>
    <cellStyle name="Normal 10 4 2 3 2 2 4" xfId="3356"/>
    <cellStyle name="Normal 10 4 2 3 2 2 4 2" xfId="3357"/>
    <cellStyle name="Normal 10 4 2 3 2 2 5" xfId="3358"/>
    <cellStyle name="Normal 10 4 2 3 2 3" xfId="3359"/>
    <cellStyle name="Normal 10 4 2 3 2 3 2" xfId="3360"/>
    <cellStyle name="Normal 10 4 2 3 2 3 2 2" xfId="3361"/>
    <cellStyle name="Normal 10 4 2 3 2 3 2 2 2" xfId="3362"/>
    <cellStyle name="Normal 10 4 2 3 2 3 2 3" xfId="3363"/>
    <cellStyle name="Normal 10 4 2 3 2 3 3" xfId="3364"/>
    <cellStyle name="Normal 10 4 2 3 2 3 3 2" xfId="3365"/>
    <cellStyle name="Normal 10 4 2 3 2 3 4" xfId="3366"/>
    <cellStyle name="Normal 10 4 2 3 2 4" xfId="3367"/>
    <cellStyle name="Normal 10 4 2 3 2 4 2" xfId="3368"/>
    <cellStyle name="Normal 10 4 2 3 2 4 2 2" xfId="3369"/>
    <cellStyle name="Normal 10 4 2 3 2 4 3" xfId="3370"/>
    <cellStyle name="Normal 10 4 2 3 2 5" xfId="3371"/>
    <cellStyle name="Normal 10 4 2 3 2 5 2" xfId="3372"/>
    <cellStyle name="Normal 10 4 2 3 2 6" xfId="3373"/>
    <cellStyle name="Normal 10 4 2 3 3" xfId="3374"/>
    <cellStyle name="Normal 10 4 2 3 3 2" xfId="3375"/>
    <cellStyle name="Normal 10 4 2 3 3 2 2" xfId="3376"/>
    <cellStyle name="Normal 10 4 2 3 3 2 2 2" xfId="3377"/>
    <cellStyle name="Normal 10 4 2 3 3 2 2 2 2" xfId="3378"/>
    <cellStyle name="Normal 10 4 2 3 3 2 2 3" xfId="3379"/>
    <cellStyle name="Normal 10 4 2 3 3 2 3" xfId="3380"/>
    <cellStyle name="Normal 10 4 2 3 3 2 3 2" xfId="3381"/>
    <cellStyle name="Normal 10 4 2 3 3 2 4" xfId="3382"/>
    <cellStyle name="Normal 10 4 2 3 3 3" xfId="3383"/>
    <cellStyle name="Normal 10 4 2 3 3 3 2" xfId="3384"/>
    <cellStyle name="Normal 10 4 2 3 3 3 2 2" xfId="3385"/>
    <cellStyle name="Normal 10 4 2 3 3 3 3" xfId="3386"/>
    <cellStyle name="Normal 10 4 2 3 3 4" xfId="3387"/>
    <cellStyle name="Normal 10 4 2 3 3 4 2" xfId="3388"/>
    <cellStyle name="Normal 10 4 2 3 3 5" xfId="3389"/>
    <cellStyle name="Normal 10 4 2 3 4" xfId="3390"/>
    <cellStyle name="Normal 10 4 2 3 4 2" xfId="3391"/>
    <cellStyle name="Normal 10 4 2 3 4 2 2" xfId="3392"/>
    <cellStyle name="Normal 10 4 2 3 4 2 2 2" xfId="3393"/>
    <cellStyle name="Normal 10 4 2 3 4 2 3" xfId="3394"/>
    <cellStyle name="Normal 10 4 2 3 4 3" xfId="3395"/>
    <cellStyle name="Normal 10 4 2 3 4 3 2" xfId="3396"/>
    <cellStyle name="Normal 10 4 2 3 4 4" xfId="3397"/>
    <cellStyle name="Normal 10 4 2 3 5" xfId="3398"/>
    <cellStyle name="Normal 10 4 2 3 5 2" xfId="3399"/>
    <cellStyle name="Normal 10 4 2 3 5 2 2" xfId="3400"/>
    <cellStyle name="Normal 10 4 2 3 5 3" xfId="3401"/>
    <cellStyle name="Normal 10 4 2 3 6" xfId="3402"/>
    <cellStyle name="Normal 10 4 2 3 6 2" xfId="3403"/>
    <cellStyle name="Normal 10 4 2 3 7" xfId="3404"/>
    <cellStyle name="Normal 10 4 2 4" xfId="3405"/>
    <cellStyle name="Normal 10 4 2 4 2" xfId="3406"/>
    <cellStyle name="Normal 10 4 2 4 2 2" xfId="3407"/>
    <cellStyle name="Normal 10 4 2 4 2 2 2" xfId="3408"/>
    <cellStyle name="Normal 10 4 2 4 2 2 2 2" xfId="3409"/>
    <cellStyle name="Normal 10 4 2 4 2 2 2 2 2" xfId="3410"/>
    <cellStyle name="Normal 10 4 2 4 2 2 2 3" xfId="3411"/>
    <cellStyle name="Normal 10 4 2 4 2 2 3" xfId="3412"/>
    <cellStyle name="Normal 10 4 2 4 2 2 3 2" xfId="3413"/>
    <cellStyle name="Normal 10 4 2 4 2 2 4" xfId="3414"/>
    <cellStyle name="Normal 10 4 2 4 2 3" xfId="3415"/>
    <cellStyle name="Normal 10 4 2 4 2 3 2" xfId="3416"/>
    <cellStyle name="Normal 10 4 2 4 2 3 2 2" xfId="3417"/>
    <cellStyle name="Normal 10 4 2 4 2 3 3" xfId="3418"/>
    <cellStyle name="Normal 10 4 2 4 2 4" xfId="3419"/>
    <cellStyle name="Normal 10 4 2 4 2 4 2" xfId="3420"/>
    <cellStyle name="Normal 10 4 2 4 2 5" xfId="3421"/>
    <cellStyle name="Normal 10 4 2 4 3" xfId="3422"/>
    <cellStyle name="Normal 10 4 2 4 3 2" xfId="3423"/>
    <cellStyle name="Normal 10 4 2 4 3 2 2" xfId="3424"/>
    <cellStyle name="Normal 10 4 2 4 3 2 2 2" xfId="3425"/>
    <cellStyle name="Normal 10 4 2 4 3 2 3" xfId="3426"/>
    <cellStyle name="Normal 10 4 2 4 3 3" xfId="3427"/>
    <cellStyle name="Normal 10 4 2 4 3 3 2" xfId="3428"/>
    <cellStyle name="Normal 10 4 2 4 3 4" xfId="3429"/>
    <cellStyle name="Normal 10 4 2 4 4" xfId="3430"/>
    <cellStyle name="Normal 10 4 2 4 4 2" xfId="3431"/>
    <cellStyle name="Normal 10 4 2 4 4 2 2" xfId="3432"/>
    <cellStyle name="Normal 10 4 2 4 4 3" xfId="3433"/>
    <cellStyle name="Normal 10 4 2 4 5" xfId="3434"/>
    <cellStyle name="Normal 10 4 2 4 5 2" xfId="3435"/>
    <cellStyle name="Normal 10 4 2 4 6" xfId="3436"/>
    <cellStyle name="Normal 10 4 2 5" xfId="3437"/>
    <cellStyle name="Normal 10 4 2 5 2" xfId="3438"/>
    <cellStyle name="Normal 10 4 2 5 2 2" xfId="3439"/>
    <cellStyle name="Normal 10 4 2 5 2 2 2" xfId="3440"/>
    <cellStyle name="Normal 10 4 2 5 2 2 2 2" xfId="3441"/>
    <cellStyle name="Normal 10 4 2 5 2 2 3" xfId="3442"/>
    <cellStyle name="Normal 10 4 2 5 2 3" xfId="3443"/>
    <cellStyle name="Normal 10 4 2 5 2 3 2" xfId="3444"/>
    <cellStyle name="Normal 10 4 2 5 2 4" xfId="3445"/>
    <cellStyle name="Normal 10 4 2 5 3" xfId="3446"/>
    <cellStyle name="Normal 10 4 2 5 3 2" xfId="3447"/>
    <cellStyle name="Normal 10 4 2 5 3 2 2" xfId="3448"/>
    <cellStyle name="Normal 10 4 2 5 3 3" xfId="3449"/>
    <cellStyle name="Normal 10 4 2 5 4" xfId="3450"/>
    <cellStyle name="Normal 10 4 2 5 4 2" xfId="3451"/>
    <cellStyle name="Normal 10 4 2 5 5" xfId="3452"/>
    <cellStyle name="Normal 10 4 2 6" xfId="3453"/>
    <cellStyle name="Normal 10 4 2 6 2" xfId="3454"/>
    <cellStyle name="Normal 10 4 2 6 2 2" xfId="3455"/>
    <cellStyle name="Normal 10 4 2 6 2 2 2" xfId="3456"/>
    <cellStyle name="Normal 10 4 2 6 2 3" xfId="3457"/>
    <cellStyle name="Normal 10 4 2 6 3" xfId="3458"/>
    <cellStyle name="Normal 10 4 2 6 3 2" xfId="3459"/>
    <cellStyle name="Normal 10 4 2 6 4" xfId="3460"/>
    <cellStyle name="Normal 10 4 2 7" xfId="3461"/>
    <cellStyle name="Normal 10 4 2 7 2" xfId="3462"/>
    <cellStyle name="Normal 10 4 2 7 2 2" xfId="3463"/>
    <cellStyle name="Normal 10 4 2 7 3" xfId="3464"/>
    <cellStyle name="Normal 10 4 2 8" xfId="3465"/>
    <cellStyle name="Normal 10 4 2 8 2" xfId="3466"/>
    <cellStyle name="Normal 10 4 2 9" xfId="3467"/>
    <cellStyle name="Normal 10 4 3" xfId="3468"/>
    <cellStyle name="Normal 10 4 3 2" xfId="3469"/>
    <cellStyle name="Normal 10 4 3 2 2" xfId="3470"/>
    <cellStyle name="Normal 10 4 3 2 2 2" xfId="3471"/>
    <cellStyle name="Normal 10 4 3 2 2 2 2" xfId="3472"/>
    <cellStyle name="Normal 10 4 3 2 2 2 2 2" xfId="3473"/>
    <cellStyle name="Normal 10 4 3 2 2 2 2 2 2" xfId="3474"/>
    <cellStyle name="Normal 10 4 3 2 2 2 2 2 2 2" xfId="3475"/>
    <cellStyle name="Normal 10 4 3 2 2 2 2 2 3" xfId="3476"/>
    <cellStyle name="Normal 10 4 3 2 2 2 2 3" xfId="3477"/>
    <cellStyle name="Normal 10 4 3 2 2 2 2 3 2" xfId="3478"/>
    <cellStyle name="Normal 10 4 3 2 2 2 2 4" xfId="3479"/>
    <cellStyle name="Normal 10 4 3 2 2 2 3" xfId="3480"/>
    <cellStyle name="Normal 10 4 3 2 2 2 3 2" xfId="3481"/>
    <cellStyle name="Normal 10 4 3 2 2 2 3 2 2" xfId="3482"/>
    <cellStyle name="Normal 10 4 3 2 2 2 3 3" xfId="3483"/>
    <cellStyle name="Normal 10 4 3 2 2 2 4" xfId="3484"/>
    <cellStyle name="Normal 10 4 3 2 2 2 4 2" xfId="3485"/>
    <cellStyle name="Normal 10 4 3 2 2 2 5" xfId="3486"/>
    <cellStyle name="Normal 10 4 3 2 2 3" xfId="3487"/>
    <cellStyle name="Normal 10 4 3 2 2 3 2" xfId="3488"/>
    <cellStyle name="Normal 10 4 3 2 2 3 2 2" xfId="3489"/>
    <cellStyle name="Normal 10 4 3 2 2 3 2 2 2" xfId="3490"/>
    <cellStyle name="Normal 10 4 3 2 2 3 2 3" xfId="3491"/>
    <cellStyle name="Normal 10 4 3 2 2 3 3" xfId="3492"/>
    <cellStyle name="Normal 10 4 3 2 2 3 3 2" xfId="3493"/>
    <cellStyle name="Normal 10 4 3 2 2 3 4" xfId="3494"/>
    <cellStyle name="Normal 10 4 3 2 2 4" xfId="3495"/>
    <cellStyle name="Normal 10 4 3 2 2 4 2" xfId="3496"/>
    <cellStyle name="Normal 10 4 3 2 2 4 2 2" xfId="3497"/>
    <cellStyle name="Normal 10 4 3 2 2 4 3" xfId="3498"/>
    <cellStyle name="Normal 10 4 3 2 2 5" xfId="3499"/>
    <cellStyle name="Normal 10 4 3 2 2 5 2" xfId="3500"/>
    <cellStyle name="Normal 10 4 3 2 2 6" xfId="3501"/>
    <cellStyle name="Normal 10 4 3 2 3" xfId="3502"/>
    <cellStyle name="Normal 10 4 3 2 3 2" xfId="3503"/>
    <cellStyle name="Normal 10 4 3 2 3 2 2" xfId="3504"/>
    <cellStyle name="Normal 10 4 3 2 3 2 2 2" xfId="3505"/>
    <cellStyle name="Normal 10 4 3 2 3 2 2 2 2" xfId="3506"/>
    <cellStyle name="Normal 10 4 3 2 3 2 2 3" xfId="3507"/>
    <cellStyle name="Normal 10 4 3 2 3 2 3" xfId="3508"/>
    <cellStyle name="Normal 10 4 3 2 3 2 3 2" xfId="3509"/>
    <cellStyle name="Normal 10 4 3 2 3 2 4" xfId="3510"/>
    <cellStyle name="Normal 10 4 3 2 3 3" xfId="3511"/>
    <cellStyle name="Normal 10 4 3 2 3 3 2" xfId="3512"/>
    <cellStyle name="Normal 10 4 3 2 3 3 2 2" xfId="3513"/>
    <cellStyle name="Normal 10 4 3 2 3 3 3" xfId="3514"/>
    <cellStyle name="Normal 10 4 3 2 3 4" xfId="3515"/>
    <cellStyle name="Normal 10 4 3 2 3 4 2" xfId="3516"/>
    <cellStyle name="Normal 10 4 3 2 3 5" xfId="3517"/>
    <cellStyle name="Normal 10 4 3 2 4" xfId="3518"/>
    <cellStyle name="Normal 10 4 3 2 4 2" xfId="3519"/>
    <cellStyle name="Normal 10 4 3 2 4 2 2" xfId="3520"/>
    <cellStyle name="Normal 10 4 3 2 4 2 2 2" xfId="3521"/>
    <cellStyle name="Normal 10 4 3 2 4 2 3" xfId="3522"/>
    <cellStyle name="Normal 10 4 3 2 4 3" xfId="3523"/>
    <cellStyle name="Normal 10 4 3 2 4 3 2" xfId="3524"/>
    <cellStyle name="Normal 10 4 3 2 4 4" xfId="3525"/>
    <cellStyle name="Normal 10 4 3 2 5" xfId="3526"/>
    <cellStyle name="Normal 10 4 3 2 5 2" xfId="3527"/>
    <cellStyle name="Normal 10 4 3 2 5 2 2" xfId="3528"/>
    <cellStyle name="Normal 10 4 3 2 5 3" xfId="3529"/>
    <cellStyle name="Normal 10 4 3 2 6" xfId="3530"/>
    <cellStyle name="Normal 10 4 3 2 6 2" xfId="3531"/>
    <cellStyle name="Normal 10 4 3 2 7" xfId="3532"/>
    <cellStyle name="Normal 10 4 3 3" xfId="3533"/>
    <cellStyle name="Normal 10 4 3 3 2" xfId="3534"/>
    <cellStyle name="Normal 10 4 3 3 2 2" xfId="3535"/>
    <cellStyle name="Normal 10 4 3 3 2 2 2" xfId="3536"/>
    <cellStyle name="Normal 10 4 3 3 2 2 2 2" xfId="3537"/>
    <cellStyle name="Normal 10 4 3 3 2 2 2 2 2" xfId="3538"/>
    <cellStyle name="Normal 10 4 3 3 2 2 2 3" xfId="3539"/>
    <cellStyle name="Normal 10 4 3 3 2 2 3" xfId="3540"/>
    <cellStyle name="Normal 10 4 3 3 2 2 3 2" xfId="3541"/>
    <cellStyle name="Normal 10 4 3 3 2 2 4" xfId="3542"/>
    <cellStyle name="Normal 10 4 3 3 2 3" xfId="3543"/>
    <cellStyle name="Normal 10 4 3 3 2 3 2" xfId="3544"/>
    <cellStyle name="Normal 10 4 3 3 2 3 2 2" xfId="3545"/>
    <cellStyle name="Normal 10 4 3 3 2 3 3" xfId="3546"/>
    <cellStyle name="Normal 10 4 3 3 2 4" xfId="3547"/>
    <cellStyle name="Normal 10 4 3 3 2 4 2" xfId="3548"/>
    <cellStyle name="Normal 10 4 3 3 2 5" xfId="3549"/>
    <cellStyle name="Normal 10 4 3 3 3" xfId="3550"/>
    <cellStyle name="Normal 10 4 3 3 3 2" xfId="3551"/>
    <cellStyle name="Normal 10 4 3 3 3 2 2" xfId="3552"/>
    <cellStyle name="Normal 10 4 3 3 3 2 2 2" xfId="3553"/>
    <cellStyle name="Normal 10 4 3 3 3 2 3" xfId="3554"/>
    <cellStyle name="Normal 10 4 3 3 3 3" xfId="3555"/>
    <cellStyle name="Normal 10 4 3 3 3 3 2" xfId="3556"/>
    <cellStyle name="Normal 10 4 3 3 3 4" xfId="3557"/>
    <cellStyle name="Normal 10 4 3 3 4" xfId="3558"/>
    <cellStyle name="Normal 10 4 3 3 4 2" xfId="3559"/>
    <cellStyle name="Normal 10 4 3 3 4 2 2" xfId="3560"/>
    <cellStyle name="Normal 10 4 3 3 4 3" xfId="3561"/>
    <cellStyle name="Normal 10 4 3 3 5" xfId="3562"/>
    <cellStyle name="Normal 10 4 3 3 5 2" xfId="3563"/>
    <cellStyle name="Normal 10 4 3 3 6" xfId="3564"/>
    <cellStyle name="Normal 10 4 3 4" xfId="3565"/>
    <cellStyle name="Normal 10 4 3 4 2" xfId="3566"/>
    <cellStyle name="Normal 10 4 3 4 2 2" xfId="3567"/>
    <cellStyle name="Normal 10 4 3 4 2 2 2" xfId="3568"/>
    <cellStyle name="Normal 10 4 3 4 2 2 2 2" xfId="3569"/>
    <cellStyle name="Normal 10 4 3 4 2 2 3" xfId="3570"/>
    <cellStyle name="Normal 10 4 3 4 2 3" xfId="3571"/>
    <cellStyle name="Normal 10 4 3 4 2 3 2" xfId="3572"/>
    <cellStyle name="Normal 10 4 3 4 2 4" xfId="3573"/>
    <cellStyle name="Normal 10 4 3 4 3" xfId="3574"/>
    <cellStyle name="Normal 10 4 3 4 3 2" xfId="3575"/>
    <cellStyle name="Normal 10 4 3 4 3 2 2" xfId="3576"/>
    <cellStyle name="Normal 10 4 3 4 3 3" xfId="3577"/>
    <cellStyle name="Normal 10 4 3 4 4" xfId="3578"/>
    <cellStyle name="Normal 10 4 3 4 4 2" xfId="3579"/>
    <cellStyle name="Normal 10 4 3 4 5" xfId="3580"/>
    <cellStyle name="Normal 10 4 3 5" xfId="3581"/>
    <cellStyle name="Normal 10 4 3 5 2" xfId="3582"/>
    <cellStyle name="Normal 10 4 3 5 2 2" xfId="3583"/>
    <cellStyle name="Normal 10 4 3 5 2 2 2" xfId="3584"/>
    <cellStyle name="Normal 10 4 3 5 2 3" xfId="3585"/>
    <cellStyle name="Normal 10 4 3 5 3" xfId="3586"/>
    <cellStyle name="Normal 10 4 3 5 3 2" xfId="3587"/>
    <cellStyle name="Normal 10 4 3 5 4" xfId="3588"/>
    <cellStyle name="Normal 10 4 3 6" xfId="3589"/>
    <cellStyle name="Normal 10 4 3 6 2" xfId="3590"/>
    <cellStyle name="Normal 10 4 3 6 2 2" xfId="3591"/>
    <cellStyle name="Normal 10 4 3 6 3" xfId="3592"/>
    <cellStyle name="Normal 10 4 3 7" xfId="3593"/>
    <cellStyle name="Normal 10 4 3 7 2" xfId="3594"/>
    <cellStyle name="Normal 10 4 3 8" xfId="3595"/>
    <cellStyle name="Normal 10 4 4" xfId="3596"/>
    <cellStyle name="Normal 10 4 4 2" xfId="3597"/>
    <cellStyle name="Normal 10 4 4 2 2" xfId="3598"/>
    <cellStyle name="Normal 10 4 4 2 2 2" xfId="3599"/>
    <cellStyle name="Normal 10 4 4 2 2 2 2" xfId="3600"/>
    <cellStyle name="Normal 10 4 4 2 2 2 2 2" xfId="3601"/>
    <cellStyle name="Normal 10 4 4 2 2 2 2 2 2" xfId="3602"/>
    <cellStyle name="Normal 10 4 4 2 2 2 2 3" xfId="3603"/>
    <cellStyle name="Normal 10 4 4 2 2 2 3" xfId="3604"/>
    <cellStyle name="Normal 10 4 4 2 2 2 3 2" xfId="3605"/>
    <cellStyle name="Normal 10 4 4 2 2 2 4" xfId="3606"/>
    <cellStyle name="Normal 10 4 4 2 2 3" xfId="3607"/>
    <cellStyle name="Normal 10 4 4 2 2 3 2" xfId="3608"/>
    <cellStyle name="Normal 10 4 4 2 2 3 2 2" xfId="3609"/>
    <cellStyle name="Normal 10 4 4 2 2 3 3" xfId="3610"/>
    <cellStyle name="Normal 10 4 4 2 2 4" xfId="3611"/>
    <cellStyle name="Normal 10 4 4 2 2 4 2" xfId="3612"/>
    <cellStyle name="Normal 10 4 4 2 2 5" xfId="3613"/>
    <cellStyle name="Normal 10 4 4 2 3" xfId="3614"/>
    <cellStyle name="Normal 10 4 4 2 3 2" xfId="3615"/>
    <cellStyle name="Normal 10 4 4 2 3 2 2" xfId="3616"/>
    <cellStyle name="Normal 10 4 4 2 3 2 2 2" xfId="3617"/>
    <cellStyle name="Normal 10 4 4 2 3 2 3" xfId="3618"/>
    <cellStyle name="Normal 10 4 4 2 3 3" xfId="3619"/>
    <cellStyle name="Normal 10 4 4 2 3 3 2" xfId="3620"/>
    <cellStyle name="Normal 10 4 4 2 3 4" xfId="3621"/>
    <cellStyle name="Normal 10 4 4 2 4" xfId="3622"/>
    <cellStyle name="Normal 10 4 4 2 4 2" xfId="3623"/>
    <cellStyle name="Normal 10 4 4 2 4 2 2" xfId="3624"/>
    <cellStyle name="Normal 10 4 4 2 4 3" xfId="3625"/>
    <cellStyle name="Normal 10 4 4 2 5" xfId="3626"/>
    <cellStyle name="Normal 10 4 4 2 5 2" xfId="3627"/>
    <cellStyle name="Normal 10 4 4 2 6" xfId="3628"/>
    <cellStyle name="Normal 10 4 4 3" xfId="3629"/>
    <cellStyle name="Normal 10 4 4 3 2" xfId="3630"/>
    <cellStyle name="Normal 10 4 4 3 2 2" xfId="3631"/>
    <cellStyle name="Normal 10 4 4 3 2 2 2" xfId="3632"/>
    <cellStyle name="Normal 10 4 4 3 2 2 2 2" xfId="3633"/>
    <cellStyle name="Normal 10 4 4 3 2 2 3" xfId="3634"/>
    <cellStyle name="Normal 10 4 4 3 2 3" xfId="3635"/>
    <cellStyle name="Normal 10 4 4 3 2 3 2" xfId="3636"/>
    <cellStyle name="Normal 10 4 4 3 2 4" xfId="3637"/>
    <cellStyle name="Normal 10 4 4 3 3" xfId="3638"/>
    <cellStyle name="Normal 10 4 4 3 3 2" xfId="3639"/>
    <cellStyle name="Normal 10 4 4 3 3 2 2" xfId="3640"/>
    <cellStyle name="Normal 10 4 4 3 3 3" xfId="3641"/>
    <cellStyle name="Normal 10 4 4 3 4" xfId="3642"/>
    <cellStyle name="Normal 10 4 4 3 4 2" xfId="3643"/>
    <cellStyle name="Normal 10 4 4 3 5" xfId="3644"/>
    <cellStyle name="Normal 10 4 4 4" xfId="3645"/>
    <cellStyle name="Normal 10 4 4 4 2" xfId="3646"/>
    <cellStyle name="Normal 10 4 4 4 2 2" xfId="3647"/>
    <cellStyle name="Normal 10 4 4 4 2 2 2" xfId="3648"/>
    <cellStyle name="Normal 10 4 4 4 2 3" xfId="3649"/>
    <cellStyle name="Normal 10 4 4 4 3" xfId="3650"/>
    <cellStyle name="Normal 10 4 4 4 3 2" xfId="3651"/>
    <cellStyle name="Normal 10 4 4 4 4" xfId="3652"/>
    <cellStyle name="Normal 10 4 4 5" xfId="3653"/>
    <cellStyle name="Normal 10 4 4 5 2" xfId="3654"/>
    <cellStyle name="Normal 10 4 4 5 2 2" xfId="3655"/>
    <cellStyle name="Normal 10 4 4 5 3" xfId="3656"/>
    <cellStyle name="Normal 10 4 4 6" xfId="3657"/>
    <cellStyle name="Normal 10 4 4 6 2" xfId="3658"/>
    <cellStyle name="Normal 10 4 4 7" xfId="3659"/>
    <cellStyle name="Normal 10 4 5" xfId="3660"/>
    <cellStyle name="Normal 10 4 5 2" xfId="3661"/>
    <cellStyle name="Normal 10 4 5 2 2" xfId="3662"/>
    <cellStyle name="Normal 10 4 5 2 2 2" xfId="3663"/>
    <cellStyle name="Normal 10 4 5 2 2 2 2" xfId="3664"/>
    <cellStyle name="Normal 10 4 5 2 2 2 2 2" xfId="3665"/>
    <cellStyle name="Normal 10 4 5 2 2 2 3" xfId="3666"/>
    <cellStyle name="Normal 10 4 5 2 2 3" xfId="3667"/>
    <cellStyle name="Normal 10 4 5 2 2 3 2" xfId="3668"/>
    <cellStyle name="Normal 10 4 5 2 2 4" xfId="3669"/>
    <cellStyle name="Normal 10 4 5 2 3" xfId="3670"/>
    <cellStyle name="Normal 10 4 5 2 3 2" xfId="3671"/>
    <cellStyle name="Normal 10 4 5 2 3 2 2" xfId="3672"/>
    <cellStyle name="Normal 10 4 5 2 3 3" xfId="3673"/>
    <cellStyle name="Normal 10 4 5 2 4" xfId="3674"/>
    <cellStyle name="Normal 10 4 5 2 4 2" xfId="3675"/>
    <cellStyle name="Normal 10 4 5 2 5" xfId="3676"/>
    <cellStyle name="Normal 10 4 5 3" xfId="3677"/>
    <cellStyle name="Normal 10 4 5 3 2" xfId="3678"/>
    <cellStyle name="Normal 10 4 5 3 2 2" xfId="3679"/>
    <cellStyle name="Normal 10 4 5 3 2 2 2" xfId="3680"/>
    <cellStyle name="Normal 10 4 5 3 2 3" xfId="3681"/>
    <cellStyle name="Normal 10 4 5 3 3" xfId="3682"/>
    <cellStyle name="Normal 10 4 5 3 3 2" xfId="3683"/>
    <cellStyle name="Normal 10 4 5 3 4" xfId="3684"/>
    <cellStyle name="Normal 10 4 5 4" xfId="3685"/>
    <cellStyle name="Normal 10 4 5 4 2" xfId="3686"/>
    <cellStyle name="Normal 10 4 5 4 2 2" xfId="3687"/>
    <cellStyle name="Normal 10 4 5 4 3" xfId="3688"/>
    <cellStyle name="Normal 10 4 5 5" xfId="3689"/>
    <cellStyle name="Normal 10 4 5 5 2" xfId="3690"/>
    <cellStyle name="Normal 10 4 5 6" xfId="3691"/>
    <cellStyle name="Normal 10 4 6" xfId="3692"/>
    <cellStyle name="Normal 10 4 6 2" xfId="3693"/>
    <cellStyle name="Normal 10 4 6 2 2" xfId="3694"/>
    <cellStyle name="Normal 10 4 6 2 2 2" xfId="3695"/>
    <cellStyle name="Normal 10 4 6 2 2 2 2" xfId="3696"/>
    <cellStyle name="Normal 10 4 6 2 2 3" xfId="3697"/>
    <cellStyle name="Normal 10 4 6 2 3" xfId="3698"/>
    <cellStyle name="Normal 10 4 6 2 3 2" xfId="3699"/>
    <cellStyle name="Normal 10 4 6 2 4" xfId="3700"/>
    <cellStyle name="Normal 10 4 6 3" xfId="3701"/>
    <cellStyle name="Normal 10 4 6 3 2" xfId="3702"/>
    <cellStyle name="Normal 10 4 6 3 2 2" xfId="3703"/>
    <cellStyle name="Normal 10 4 6 3 3" xfId="3704"/>
    <cellStyle name="Normal 10 4 6 4" xfId="3705"/>
    <cellStyle name="Normal 10 4 6 4 2" xfId="3706"/>
    <cellStyle name="Normal 10 4 6 5" xfId="3707"/>
    <cellStyle name="Normal 10 4 7" xfId="3708"/>
    <cellStyle name="Normal 10 4 7 2" xfId="3709"/>
    <cellStyle name="Normal 10 4 7 2 2" xfId="3710"/>
    <cellStyle name="Normal 10 4 7 2 2 2" xfId="3711"/>
    <cellStyle name="Normal 10 4 7 2 3" xfId="3712"/>
    <cellStyle name="Normal 10 4 7 3" xfId="3713"/>
    <cellStyle name="Normal 10 4 7 3 2" xfId="3714"/>
    <cellStyle name="Normal 10 4 7 4" xfId="3715"/>
    <cellStyle name="Normal 10 4 8" xfId="3716"/>
    <cellStyle name="Normal 10 4 8 2" xfId="3717"/>
    <cellStyle name="Normal 10 4 8 2 2" xfId="3718"/>
    <cellStyle name="Normal 10 4 8 3" xfId="3719"/>
    <cellStyle name="Normal 10 4 9" xfId="3720"/>
    <cellStyle name="Normal 10 4 9 2" xfId="3721"/>
    <cellStyle name="Normal 10 5" xfId="3722"/>
    <cellStyle name="Normal 10 5 2" xfId="3723"/>
    <cellStyle name="Normal 10 5 2 2" xfId="3724"/>
    <cellStyle name="Normal 10 5 2 2 2" xfId="3725"/>
    <cellStyle name="Normal 10 5 2 2 2 2" xfId="3726"/>
    <cellStyle name="Normal 10 5 2 2 2 2 2" xfId="3727"/>
    <cellStyle name="Normal 10 5 2 2 2 2 2 2" xfId="3728"/>
    <cellStyle name="Normal 10 5 2 2 2 2 2 2 2" xfId="3729"/>
    <cellStyle name="Normal 10 5 2 2 2 2 2 2 2 2" xfId="3730"/>
    <cellStyle name="Normal 10 5 2 2 2 2 2 2 3" xfId="3731"/>
    <cellStyle name="Normal 10 5 2 2 2 2 2 3" xfId="3732"/>
    <cellStyle name="Normal 10 5 2 2 2 2 2 3 2" xfId="3733"/>
    <cellStyle name="Normal 10 5 2 2 2 2 2 4" xfId="3734"/>
    <cellStyle name="Normal 10 5 2 2 2 2 3" xfId="3735"/>
    <cellStyle name="Normal 10 5 2 2 2 2 3 2" xfId="3736"/>
    <cellStyle name="Normal 10 5 2 2 2 2 3 2 2" xfId="3737"/>
    <cellStyle name="Normal 10 5 2 2 2 2 3 3" xfId="3738"/>
    <cellStyle name="Normal 10 5 2 2 2 2 4" xfId="3739"/>
    <cellStyle name="Normal 10 5 2 2 2 2 4 2" xfId="3740"/>
    <cellStyle name="Normal 10 5 2 2 2 2 5" xfId="3741"/>
    <cellStyle name="Normal 10 5 2 2 2 3" xfId="3742"/>
    <cellStyle name="Normal 10 5 2 2 2 3 2" xfId="3743"/>
    <cellStyle name="Normal 10 5 2 2 2 3 2 2" xfId="3744"/>
    <cellStyle name="Normal 10 5 2 2 2 3 2 2 2" xfId="3745"/>
    <cellStyle name="Normal 10 5 2 2 2 3 2 3" xfId="3746"/>
    <cellStyle name="Normal 10 5 2 2 2 3 3" xfId="3747"/>
    <cellStyle name="Normal 10 5 2 2 2 3 3 2" xfId="3748"/>
    <cellStyle name="Normal 10 5 2 2 2 3 4" xfId="3749"/>
    <cellStyle name="Normal 10 5 2 2 2 4" xfId="3750"/>
    <cellStyle name="Normal 10 5 2 2 2 4 2" xfId="3751"/>
    <cellStyle name="Normal 10 5 2 2 2 4 2 2" xfId="3752"/>
    <cellStyle name="Normal 10 5 2 2 2 4 3" xfId="3753"/>
    <cellStyle name="Normal 10 5 2 2 2 5" xfId="3754"/>
    <cellStyle name="Normal 10 5 2 2 2 5 2" xfId="3755"/>
    <cellStyle name="Normal 10 5 2 2 2 6" xfId="3756"/>
    <cellStyle name="Normal 10 5 2 2 3" xfId="3757"/>
    <cellStyle name="Normal 10 5 2 2 3 2" xfId="3758"/>
    <cellStyle name="Normal 10 5 2 2 3 2 2" xfId="3759"/>
    <cellStyle name="Normal 10 5 2 2 3 2 2 2" xfId="3760"/>
    <cellStyle name="Normal 10 5 2 2 3 2 2 2 2" xfId="3761"/>
    <cellStyle name="Normal 10 5 2 2 3 2 2 3" xfId="3762"/>
    <cellStyle name="Normal 10 5 2 2 3 2 3" xfId="3763"/>
    <cellStyle name="Normal 10 5 2 2 3 2 3 2" xfId="3764"/>
    <cellStyle name="Normal 10 5 2 2 3 2 4" xfId="3765"/>
    <cellStyle name="Normal 10 5 2 2 3 3" xfId="3766"/>
    <cellStyle name="Normal 10 5 2 2 3 3 2" xfId="3767"/>
    <cellStyle name="Normal 10 5 2 2 3 3 2 2" xfId="3768"/>
    <cellStyle name="Normal 10 5 2 2 3 3 3" xfId="3769"/>
    <cellStyle name="Normal 10 5 2 2 3 4" xfId="3770"/>
    <cellStyle name="Normal 10 5 2 2 3 4 2" xfId="3771"/>
    <cellStyle name="Normal 10 5 2 2 3 5" xfId="3772"/>
    <cellStyle name="Normal 10 5 2 2 4" xfId="3773"/>
    <cellStyle name="Normal 10 5 2 2 4 2" xfId="3774"/>
    <cellStyle name="Normal 10 5 2 2 4 2 2" xfId="3775"/>
    <cellStyle name="Normal 10 5 2 2 4 2 2 2" xfId="3776"/>
    <cellStyle name="Normal 10 5 2 2 4 2 3" xfId="3777"/>
    <cellStyle name="Normal 10 5 2 2 4 3" xfId="3778"/>
    <cellStyle name="Normal 10 5 2 2 4 3 2" xfId="3779"/>
    <cellStyle name="Normal 10 5 2 2 4 4" xfId="3780"/>
    <cellStyle name="Normal 10 5 2 2 5" xfId="3781"/>
    <cellStyle name="Normal 10 5 2 2 5 2" xfId="3782"/>
    <cellStyle name="Normal 10 5 2 2 5 2 2" xfId="3783"/>
    <cellStyle name="Normal 10 5 2 2 5 3" xfId="3784"/>
    <cellStyle name="Normal 10 5 2 2 6" xfId="3785"/>
    <cellStyle name="Normal 10 5 2 2 6 2" xfId="3786"/>
    <cellStyle name="Normal 10 5 2 2 7" xfId="3787"/>
    <cellStyle name="Normal 10 5 2 3" xfId="3788"/>
    <cellStyle name="Normal 10 5 2 3 2" xfId="3789"/>
    <cellStyle name="Normal 10 5 2 3 2 2" xfId="3790"/>
    <cellStyle name="Normal 10 5 2 3 2 2 2" xfId="3791"/>
    <cellStyle name="Normal 10 5 2 3 2 2 2 2" xfId="3792"/>
    <cellStyle name="Normal 10 5 2 3 2 2 2 2 2" xfId="3793"/>
    <cellStyle name="Normal 10 5 2 3 2 2 2 3" xfId="3794"/>
    <cellStyle name="Normal 10 5 2 3 2 2 3" xfId="3795"/>
    <cellStyle name="Normal 10 5 2 3 2 2 3 2" xfId="3796"/>
    <cellStyle name="Normal 10 5 2 3 2 2 4" xfId="3797"/>
    <cellStyle name="Normal 10 5 2 3 2 3" xfId="3798"/>
    <cellStyle name="Normal 10 5 2 3 2 3 2" xfId="3799"/>
    <cellStyle name="Normal 10 5 2 3 2 3 2 2" xfId="3800"/>
    <cellStyle name="Normal 10 5 2 3 2 3 3" xfId="3801"/>
    <cellStyle name="Normal 10 5 2 3 2 4" xfId="3802"/>
    <cellStyle name="Normal 10 5 2 3 2 4 2" xfId="3803"/>
    <cellStyle name="Normal 10 5 2 3 2 5" xfId="3804"/>
    <cellStyle name="Normal 10 5 2 3 3" xfId="3805"/>
    <cellStyle name="Normal 10 5 2 3 3 2" xfId="3806"/>
    <cellStyle name="Normal 10 5 2 3 3 2 2" xfId="3807"/>
    <cellStyle name="Normal 10 5 2 3 3 2 2 2" xfId="3808"/>
    <cellStyle name="Normal 10 5 2 3 3 2 3" xfId="3809"/>
    <cellStyle name="Normal 10 5 2 3 3 3" xfId="3810"/>
    <cellStyle name="Normal 10 5 2 3 3 3 2" xfId="3811"/>
    <cellStyle name="Normal 10 5 2 3 3 4" xfId="3812"/>
    <cellStyle name="Normal 10 5 2 3 4" xfId="3813"/>
    <cellStyle name="Normal 10 5 2 3 4 2" xfId="3814"/>
    <cellStyle name="Normal 10 5 2 3 4 2 2" xfId="3815"/>
    <cellStyle name="Normal 10 5 2 3 4 3" xfId="3816"/>
    <cellStyle name="Normal 10 5 2 3 5" xfId="3817"/>
    <cellStyle name="Normal 10 5 2 3 5 2" xfId="3818"/>
    <cellStyle name="Normal 10 5 2 3 6" xfId="3819"/>
    <cellStyle name="Normal 10 5 2 4" xfId="3820"/>
    <cellStyle name="Normal 10 5 2 4 2" xfId="3821"/>
    <cellStyle name="Normal 10 5 2 4 2 2" xfId="3822"/>
    <cellStyle name="Normal 10 5 2 4 2 2 2" xfId="3823"/>
    <cellStyle name="Normal 10 5 2 4 2 2 2 2" xfId="3824"/>
    <cellStyle name="Normal 10 5 2 4 2 2 3" xfId="3825"/>
    <cellStyle name="Normal 10 5 2 4 2 3" xfId="3826"/>
    <cellStyle name="Normal 10 5 2 4 2 3 2" xfId="3827"/>
    <cellStyle name="Normal 10 5 2 4 2 4" xfId="3828"/>
    <cellStyle name="Normal 10 5 2 4 3" xfId="3829"/>
    <cellStyle name="Normal 10 5 2 4 3 2" xfId="3830"/>
    <cellStyle name="Normal 10 5 2 4 3 2 2" xfId="3831"/>
    <cellStyle name="Normal 10 5 2 4 3 3" xfId="3832"/>
    <cellStyle name="Normal 10 5 2 4 4" xfId="3833"/>
    <cellStyle name="Normal 10 5 2 4 4 2" xfId="3834"/>
    <cellStyle name="Normal 10 5 2 4 5" xfId="3835"/>
    <cellStyle name="Normal 10 5 2 5" xfId="3836"/>
    <cellStyle name="Normal 10 5 2 5 2" xfId="3837"/>
    <cellStyle name="Normal 10 5 2 5 2 2" xfId="3838"/>
    <cellStyle name="Normal 10 5 2 5 2 2 2" xfId="3839"/>
    <cellStyle name="Normal 10 5 2 5 2 3" xfId="3840"/>
    <cellStyle name="Normal 10 5 2 5 3" xfId="3841"/>
    <cellStyle name="Normal 10 5 2 5 3 2" xfId="3842"/>
    <cellStyle name="Normal 10 5 2 5 4" xfId="3843"/>
    <cellStyle name="Normal 10 5 2 6" xfId="3844"/>
    <cellStyle name="Normal 10 5 2 6 2" xfId="3845"/>
    <cellStyle name="Normal 10 5 2 6 2 2" xfId="3846"/>
    <cellStyle name="Normal 10 5 2 6 3" xfId="3847"/>
    <cellStyle name="Normal 10 5 2 7" xfId="3848"/>
    <cellStyle name="Normal 10 5 2 7 2" xfId="3849"/>
    <cellStyle name="Normal 10 5 2 8" xfId="3850"/>
    <cellStyle name="Normal 10 5 3" xfId="3851"/>
    <cellStyle name="Normal 10 5 3 2" xfId="3852"/>
    <cellStyle name="Normal 10 5 3 2 2" xfId="3853"/>
    <cellStyle name="Normal 10 5 3 2 2 2" xfId="3854"/>
    <cellStyle name="Normal 10 5 3 2 2 2 2" xfId="3855"/>
    <cellStyle name="Normal 10 5 3 2 2 2 2 2" xfId="3856"/>
    <cellStyle name="Normal 10 5 3 2 2 2 2 2 2" xfId="3857"/>
    <cellStyle name="Normal 10 5 3 2 2 2 2 3" xfId="3858"/>
    <cellStyle name="Normal 10 5 3 2 2 2 3" xfId="3859"/>
    <cellStyle name="Normal 10 5 3 2 2 2 3 2" xfId="3860"/>
    <cellStyle name="Normal 10 5 3 2 2 2 4" xfId="3861"/>
    <cellStyle name="Normal 10 5 3 2 2 3" xfId="3862"/>
    <cellStyle name="Normal 10 5 3 2 2 3 2" xfId="3863"/>
    <cellStyle name="Normal 10 5 3 2 2 3 2 2" xfId="3864"/>
    <cellStyle name="Normal 10 5 3 2 2 3 3" xfId="3865"/>
    <cellStyle name="Normal 10 5 3 2 2 4" xfId="3866"/>
    <cellStyle name="Normal 10 5 3 2 2 4 2" xfId="3867"/>
    <cellStyle name="Normal 10 5 3 2 2 5" xfId="3868"/>
    <cellStyle name="Normal 10 5 3 2 3" xfId="3869"/>
    <cellStyle name="Normal 10 5 3 2 3 2" xfId="3870"/>
    <cellStyle name="Normal 10 5 3 2 3 2 2" xfId="3871"/>
    <cellStyle name="Normal 10 5 3 2 3 2 2 2" xfId="3872"/>
    <cellStyle name="Normal 10 5 3 2 3 2 3" xfId="3873"/>
    <cellStyle name="Normal 10 5 3 2 3 3" xfId="3874"/>
    <cellStyle name="Normal 10 5 3 2 3 3 2" xfId="3875"/>
    <cellStyle name="Normal 10 5 3 2 3 4" xfId="3876"/>
    <cellStyle name="Normal 10 5 3 2 4" xfId="3877"/>
    <cellStyle name="Normal 10 5 3 2 4 2" xfId="3878"/>
    <cellStyle name="Normal 10 5 3 2 4 2 2" xfId="3879"/>
    <cellStyle name="Normal 10 5 3 2 4 3" xfId="3880"/>
    <cellStyle name="Normal 10 5 3 2 5" xfId="3881"/>
    <cellStyle name="Normal 10 5 3 2 5 2" xfId="3882"/>
    <cellStyle name="Normal 10 5 3 2 6" xfId="3883"/>
    <cellStyle name="Normal 10 5 3 3" xfId="3884"/>
    <cellStyle name="Normal 10 5 3 3 2" xfId="3885"/>
    <cellStyle name="Normal 10 5 3 3 2 2" xfId="3886"/>
    <cellStyle name="Normal 10 5 3 3 2 2 2" xfId="3887"/>
    <cellStyle name="Normal 10 5 3 3 2 2 2 2" xfId="3888"/>
    <cellStyle name="Normal 10 5 3 3 2 2 3" xfId="3889"/>
    <cellStyle name="Normal 10 5 3 3 2 3" xfId="3890"/>
    <cellStyle name="Normal 10 5 3 3 2 3 2" xfId="3891"/>
    <cellStyle name="Normal 10 5 3 3 2 4" xfId="3892"/>
    <cellStyle name="Normal 10 5 3 3 3" xfId="3893"/>
    <cellStyle name="Normal 10 5 3 3 3 2" xfId="3894"/>
    <cellStyle name="Normal 10 5 3 3 3 2 2" xfId="3895"/>
    <cellStyle name="Normal 10 5 3 3 3 3" xfId="3896"/>
    <cellStyle name="Normal 10 5 3 3 4" xfId="3897"/>
    <cellStyle name="Normal 10 5 3 3 4 2" xfId="3898"/>
    <cellStyle name="Normal 10 5 3 3 5" xfId="3899"/>
    <cellStyle name="Normal 10 5 3 4" xfId="3900"/>
    <cellStyle name="Normal 10 5 3 4 2" xfId="3901"/>
    <cellStyle name="Normal 10 5 3 4 2 2" xfId="3902"/>
    <cellStyle name="Normal 10 5 3 4 2 2 2" xfId="3903"/>
    <cellStyle name="Normal 10 5 3 4 2 3" xfId="3904"/>
    <cellStyle name="Normal 10 5 3 4 3" xfId="3905"/>
    <cellStyle name="Normal 10 5 3 4 3 2" xfId="3906"/>
    <cellStyle name="Normal 10 5 3 4 4" xfId="3907"/>
    <cellStyle name="Normal 10 5 3 5" xfId="3908"/>
    <cellStyle name="Normal 10 5 3 5 2" xfId="3909"/>
    <cellStyle name="Normal 10 5 3 5 2 2" xfId="3910"/>
    <cellStyle name="Normal 10 5 3 5 3" xfId="3911"/>
    <cellStyle name="Normal 10 5 3 6" xfId="3912"/>
    <cellStyle name="Normal 10 5 3 6 2" xfId="3913"/>
    <cellStyle name="Normal 10 5 3 7" xfId="3914"/>
    <cellStyle name="Normal 10 5 4" xfId="3915"/>
    <cellStyle name="Normal 10 5 4 2" xfId="3916"/>
    <cellStyle name="Normal 10 5 4 2 2" xfId="3917"/>
    <cellStyle name="Normal 10 5 4 2 2 2" xfId="3918"/>
    <cellStyle name="Normal 10 5 4 2 2 2 2" xfId="3919"/>
    <cellStyle name="Normal 10 5 4 2 2 2 2 2" xfId="3920"/>
    <cellStyle name="Normal 10 5 4 2 2 2 3" xfId="3921"/>
    <cellStyle name="Normal 10 5 4 2 2 3" xfId="3922"/>
    <cellStyle name="Normal 10 5 4 2 2 3 2" xfId="3923"/>
    <cellStyle name="Normal 10 5 4 2 2 4" xfId="3924"/>
    <cellStyle name="Normal 10 5 4 2 3" xfId="3925"/>
    <cellStyle name="Normal 10 5 4 2 3 2" xfId="3926"/>
    <cellStyle name="Normal 10 5 4 2 3 2 2" xfId="3927"/>
    <cellStyle name="Normal 10 5 4 2 3 3" xfId="3928"/>
    <cellStyle name="Normal 10 5 4 2 4" xfId="3929"/>
    <cellStyle name="Normal 10 5 4 2 4 2" xfId="3930"/>
    <cellStyle name="Normal 10 5 4 2 5" xfId="3931"/>
    <cellStyle name="Normal 10 5 4 3" xfId="3932"/>
    <cellStyle name="Normal 10 5 4 3 2" xfId="3933"/>
    <cellStyle name="Normal 10 5 4 3 2 2" xfId="3934"/>
    <cellStyle name="Normal 10 5 4 3 2 2 2" xfId="3935"/>
    <cellStyle name="Normal 10 5 4 3 2 3" xfId="3936"/>
    <cellStyle name="Normal 10 5 4 3 3" xfId="3937"/>
    <cellStyle name="Normal 10 5 4 3 3 2" xfId="3938"/>
    <cellStyle name="Normal 10 5 4 3 4" xfId="3939"/>
    <cellStyle name="Normal 10 5 4 4" xfId="3940"/>
    <cellStyle name="Normal 10 5 4 4 2" xfId="3941"/>
    <cellStyle name="Normal 10 5 4 4 2 2" xfId="3942"/>
    <cellStyle name="Normal 10 5 4 4 3" xfId="3943"/>
    <cellStyle name="Normal 10 5 4 5" xfId="3944"/>
    <cellStyle name="Normal 10 5 4 5 2" xfId="3945"/>
    <cellStyle name="Normal 10 5 4 6" xfId="3946"/>
    <cellStyle name="Normal 10 5 5" xfId="3947"/>
    <cellStyle name="Normal 10 5 5 2" xfId="3948"/>
    <cellStyle name="Normal 10 5 5 2 2" xfId="3949"/>
    <cellStyle name="Normal 10 5 5 2 2 2" xfId="3950"/>
    <cellStyle name="Normal 10 5 5 2 2 2 2" xfId="3951"/>
    <cellStyle name="Normal 10 5 5 2 2 3" xfId="3952"/>
    <cellStyle name="Normal 10 5 5 2 3" xfId="3953"/>
    <cellStyle name="Normal 10 5 5 2 3 2" xfId="3954"/>
    <cellStyle name="Normal 10 5 5 2 4" xfId="3955"/>
    <cellStyle name="Normal 10 5 5 3" xfId="3956"/>
    <cellStyle name="Normal 10 5 5 3 2" xfId="3957"/>
    <cellStyle name="Normal 10 5 5 3 2 2" xfId="3958"/>
    <cellStyle name="Normal 10 5 5 3 3" xfId="3959"/>
    <cellStyle name="Normal 10 5 5 4" xfId="3960"/>
    <cellStyle name="Normal 10 5 5 4 2" xfId="3961"/>
    <cellStyle name="Normal 10 5 5 5" xfId="3962"/>
    <cellStyle name="Normal 10 5 6" xfId="3963"/>
    <cellStyle name="Normal 10 5 6 2" xfId="3964"/>
    <cellStyle name="Normal 10 5 6 2 2" xfId="3965"/>
    <cellStyle name="Normal 10 5 6 2 2 2" xfId="3966"/>
    <cellStyle name="Normal 10 5 6 2 3" xfId="3967"/>
    <cellStyle name="Normal 10 5 6 3" xfId="3968"/>
    <cellStyle name="Normal 10 5 6 3 2" xfId="3969"/>
    <cellStyle name="Normal 10 5 6 4" xfId="3970"/>
    <cellStyle name="Normal 10 5 7" xfId="3971"/>
    <cellStyle name="Normal 10 5 7 2" xfId="3972"/>
    <cellStyle name="Normal 10 5 7 2 2" xfId="3973"/>
    <cellStyle name="Normal 10 5 7 3" xfId="3974"/>
    <cellStyle name="Normal 10 5 8" xfId="3975"/>
    <cellStyle name="Normal 10 5 8 2" xfId="3976"/>
    <cellStyle name="Normal 10 5 9" xfId="3977"/>
    <cellStyle name="Normal 10 6" xfId="3978"/>
    <cellStyle name="Normal 10 6 2" xfId="3979"/>
    <cellStyle name="Normal 10 6 2 2" xfId="3980"/>
    <cellStyle name="Normal 10 6 2 2 2" xfId="3981"/>
    <cellStyle name="Normal 10 6 2 2 2 2" xfId="3982"/>
    <cellStyle name="Normal 10 6 2 2 2 2 2" xfId="3983"/>
    <cellStyle name="Normal 10 6 2 2 2 2 2 2" xfId="3984"/>
    <cellStyle name="Normal 10 6 2 2 2 2 2 2 2" xfId="3985"/>
    <cellStyle name="Normal 10 6 2 2 2 2 2 3" xfId="3986"/>
    <cellStyle name="Normal 10 6 2 2 2 2 3" xfId="3987"/>
    <cellStyle name="Normal 10 6 2 2 2 2 3 2" xfId="3988"/>
    <cellStyle name="Normal 10 6 2 2 2 2 4" xfId="3989"/>
    <cellStyle name="Normal 10 6 2 2 2 3" xfId="3990"/>
    <cellStyle name="Normal 10 6 2 2 2 3 2" xfId="3991"/>
    <cellStyle name="Normal 10 6 2 2 2 3 2 2" xfId="3992"/>
    <cellStyle name="Normal 10 6 2 2 2 3 3" xfId="3993"/>
    <cellStyle name="Normal 10 6 2 2 2 4" xfId="3994"/>
    <cellStyle name="Normal 10 6 2 2 2 4 2" xfId="3995"/>
    <cellStyle name="Normal 10 6 2 2 2 5" xfId="3996"/>
    <cellStyle name="Normal 10 6 2 2 3" xfId="3997"/>
    <cellStyle name="Normal 10 6 2 2 3 2" xfId="3998"/>
    <cellStyle name="Normal 10 6 2 2 3 2 2" xfId="3999"/>
    <cellStyle name="Normal 10 6 2 2 3 2 2 2" xfId="4000"/>
    <cellStyle name="Normal 10 6 2 2 3 2 3" xfId="4001"/>
    <cellStyle name="Normal 10 6 2 2 3 3" xfId="4002"/>
    <cellStyle name="Normal 10 6 2 2 3 3 2" xfId="4003"/>
    <cellStyle name="Normal 10 6 2 2 3 4" xfId="4004"/>
    <cellStyle name="Normal 10 6 2 2 4" xfId="4005"/>
    <cellStyle name="Normal 10 6 2 2 4 2" xfId="4006"/>
    <cellStyle name="Normal 10 6 2 2 4 2 2" xfId="4007"/>
    <cellStyle name="Normal 10 6 2 2 4 3" xfId="4008"/>
    <cellStyle name="Normal 10 6 2 2 5" xfId="4009"/>
    <cellStyle name="Normal 10 6 2 2 5 2" xfId="4010"/>
    <cellStyle name="Normal 10 6 2 2 6" xfId="4011"/>
    <cellStyle name="Normal 10 6 2 3" xfId="4012"/>
    <cellStyle name="Normal 10 6 2 3 2" xfId="4013"/>
    <cellStyle name="Normal 10 6 2 3 2 2" xfId="4014"/>
    <cellStyle name="Normal 10 6 2 3 2 2 2" xfId="4015"/>
    <cellStyle name="Normal 10 6 2 3 2 2 2 2" xfId="4016"/>
    <cellStyle name="Normal 10 6 2 3 2 2 3" xfId="4017"/>
    <cellStyle name="Normal 10 6 2 3 2 3" xfId="4018"/>
    <cellStyle name="Normal 10 6 2 3 2 3 2" xfId="4019"/>
    <cellStyle name="Normal 10 6 2 3 2 4" xfId="4020"/>
    <cellStyle name="Normal 10 6 2 3 3" xfId="4021"/>
    <cellStyle name="Normal 10 6 2 3 3 2" xfId="4022"/>
    <cellStyle name="Normal 10 6 2 3 3 2 2" xfId="4023"/>
    <cellStyle name="Normal 10 6 2 3 3 3" xfId="4024"/>
    <cellStyle name="Normal 10 6 2 3 4" xfId="4025"/>
    <cellStyle name="Normal 10 6 2 3 4 2" xfId="4026"/>
    <cellStyle name="Normal 10 6 2 3 5" xfId="4027"/>
    <cellStyle name="Normal 10 6 2 4" xfId="4028"/>
    <cellStyle name="Normal 10 6 2 4 2" xfId="4029"/>
    <cellStyle name="Normal 10 6 2 4 2 2" xfId="4030"/>
    <cellStyle name="Normal 10 6 2 4 2 2 2" xfId="4031"/>
    <cellStyle name="Normal 10 6 2 4 2 3" xfId="4032"/>
    <cellStyle name="Normal 10 6 2 4 3" xfId="4033"/>
    <cellStyle name="Normal 10 6 2 4 3 2" xfId="4034"/>
    <cellStyle name="Normal 10 6 2 4 4" xfId="4035"/>
    <cellStyle name="Normal 10 6 2 5" xfId="4036"/>
    <cellStyle name="Normal 10 6 2 5 2" xfId="4037"/>
    <cellStyle name="Normal 10 6 2 5 2 2" xfId="4038"/>
    <cellStyle name="Normal 10 6 2 5 3" xfId="4039"/>
    <cellStyle name="Normal 10 6 2 6" xfId="4040"/>
    <cellStyle name="Normal 10 6 2 6 2" xfId="4041"/>
    <cellStyle name="Normal 10 6 2 7" xfId="4042"/>
    <cellStyle name="Normal 10 6 3" xfId="4043"/>
    <cellStyle name="Normal 10 6 3 2" xfId="4044"/>
    <cellStyle name="Normal 10 6 3 2 2" xfId="4045"/>
    <cellStyle name="Normal 10 6 3 2 2 2" xfId="4046"/>
    <cellStyle name="Normal 10 6 3 2 2 2 2" xfId="4047"/>
    <cellStyle name="Normal 10 6 3 2 2 2 2 2" xfId="4048"/>
    <cellStyle name="Normal 10 6 3 2 2 2 3" xfId="4049"/>
    <cellStyle name="Normal 10 6 3 2 2 3" xfId="4050"/>
    <cellStyle name="Normal 10 6 3 2 2 3 2" xfId="4051"/>
    <cellStyle name="Normal 10 6 3 2 2 4" xfId="4052"/>
    <cellStyle name="Normal 10 6 3 2 3" xfId="4053"/>
    <cellStyle name="Normal 10 6 3 2 3 2" xfId="4054"/>
    <cellStyle name="Normal 10 6 3 2 3 2 2" xfId="4055"/>
    <cellStyle name="Normal 10 6 3 2 3 3" xfId="4056"/>
    <cellStyle name="Normal 10 6 3 2 4" xfId="4057"/>
    <cellStyle name="Normal 10 6 3 2 4 2" xfId="4058"/>
    <cellStyle name="Normal 10 6 3 2 5" xfId="4059"/>
    <cellStyle name="Normal 10 6 3 3" xfId="4060"/>
    <cellStyle name="Normal 10 6 3 3 2" xfId="4061"/>
    <cellStyle name="Normal 10 6 3 3 2 2" xfId="4062"/>
    <cellStyle name="Normal 10 6 3 3 2 2 2" xfId="4063"/>
    <cellStyle name="Normal 10 6 3 3 2 3" xfId="4064"/>
    <cellStyle name="Normal 10 6 3 3 3" xfId="4065"/>
    <cellStyle name="Normal 10 6 3 3 3 2" xfId="4066"/>
    <cellStyle name="Normal 10 6 3 3 4" xfId="4067"/>
    <cellStyle name="Normal 10 6 3 4" xfId="4068"/>
    <cellStyle name="Normal 10 6 3 4 2" xfId="4069"/>
    <cellStyle name="Normal 10 6 3 4 2 2" xfId="4070"/>
    <cellStyle name="Normal 10 6 3 4 3" xfId="4071"/>
    <cellStyle name="Normal 10 6 3 5" xfId="4072"/>
    <cellStyle name="Normal 10 6 3 5 2" xfId="4073"/>
    <cellStyle name="Normal 10 6 3 6" xfId="4074"/>
    <cellStyle name="Normal 10 6 4" xfId="4075"/>
    <cellStyle name="Normal 10 6 4 2" xfId="4076"/>
    <cellStyle name="Normal 10 6 4 2 2" xfId="4077"/>
    <cellStyle name="Normal 10 6 4 2 2 2" xfId="4078"/>
    <cellStyle name="Normal 10 6 4 2 2 2 2" xfId="4079"/>
    <cellStyle name="Normal 10 6 4 2 2 3" xfId="4080"/>
    <cellStyle name="Normal 10 6 4 2 3" xfId="4081"/>
    <cellStyle name="Normal 10 6 4 2 3 2" xfId="4082"/>
    <cellStyle name="Normal 10 6 4 2 4" xfId="4083"/>
    <cellStyle name="Normal 10 6 4 3" xfId="4084"/>
    <cellStyle name="Normal 10 6 4 3 2" xfId="4085"/>
    <cellStyle name="Normal 10 6 4 3 2 2" xfId="4086"/>
    <cellStyle name="Normal 10 6 4 3 3" xfId="4087"/>
    <cellStyle name="Normal 10 6 4 4" xfId="4088"/>
    <cellStyle name="Normal 10 6 4 4 2" xfId="4089"/>
    <cellStyle name="Normal 10 6 4 5" xfId="4090"/>
    <cellStyle name="Normal 10 6 5" xfId="4091"/>
    <cellStyle name="Normal 10 6 5 2" xfId="4092"/>
    <cellStyle name="Normal 10 6 5 2 2" xfId="4093"/>
    <cellStyle name="Normal 10 6 5 2 2 2" xfId="4094"/>
    <cellStyle name="Normal 10 6 5 2 3" xfId="4095"/>
    <cellStyle name="Normal 10 6 5 3" xfId="4096"/>
    <cellStyle name="Normal 10 6 5 3 2" xfId="4097"/>
    <cellStyle name="Normal 10 6 5 4" xfId="4098"/>
    <cellStyle name="Normal 10 6 6" xfId="4099"/>
    <cellStyle name="Normal 10 6 6 2" xfId="4100"/>
    <cellStyle name="Normal 10 6 6 2 2" xfId="4101"/>
    <cellStyle name="Normal 10 6 6 3" xfId="4102"/>
    <cellStyle name="Normal 10 6 7" xfId="4103"/>
    <cellStyle name="Normal 10 6 7 2" xfId="4104"/>
    <cellStyle name="Normal 10 6 8" xfId="4105"/>
    <cellStyle name="Normal 10 7" xfId="4106"/>
    <cellStyle name="Normal 10 7 2" xfId="4107"/>
    <cellStyle name="Normal 10 7 2 2" xfId="4108"/>
    <cellStyle name="Normal 10 7 2 2 2" xfId="4109"/>
    <cellStyle name="Normal 10 7 2 2 2 2" xfId="4110"/>
    <cellStyle name="Normal 10 7 2 2 2 2 2" xfId="4111"/>
    <cellStyle name="Normal 10 7 2 2 2 2 2 2" xfId="4112"/>
    <cellStyle name="Normal 10 7 2 2 2 2 3" xfId="4113"/>
    <cellStyle name="Normal 10 7 2 2 2 3" xfId="4114"/>
    <cellStyle name="Normal 10 7 2 2 2 3 2" xfId="4115"/>
    <cellStyle name="Normal 10 7 2 2 2 4" xfId="4116"/>
    <cellStyle name="Normal 10 7 2 2 3" xfId="4117"/>
    <cellStyle name="Normal 10 7 2 2 3 2" xfId="4118"/>
    <cellStyle name="Normal 10 7 2 2 3 2 2" xfId="4119"/>
    <cellStyle name="Normal 10 7 2 2 3 3" xfId="4120"/>
    <cellStyle name="Normal 10 7 2 2 4" xfId="4121"/>
    <cellStyle name="Normal 10 7 2 2 4 2" xfId="4122"/>
    <cellStyle name="Normal 10 7 2 2 5" xfId="4123"/>
    <cellStyle name="Normal 10 7 2 3" xfId="4124"/>
    <cellStyle name="Normal 10 7 2 3 2" xfId="4125"/>
    <cellStyle name="Normal 10 7 2 3 2 2" xfId="4126"/>
    <cellStyle name="Normal 10 7 2 3 2 2 2" xfId="4127"/>
    <cellStyle name="Normal 10 7 2 3 2 3" xfId="4128"/>
    <cellStyle name="Normal 10 7 2 3 3" xfId="4129"/>
    <cellStyle name="Normal 10 7 2 3 3 2" xfId="4130"/>
    <cellStyle name="Normal 10 7 2 3 4" xfId="4131"/>
    <cellStyle name="Normal 10 7 2 4" xfId="4132"/>
    <cellStyle name="Normal 10 7 2 4 2" xfId="4133"/>
    <cellStyle name="Normal 10 7 2 4 2 2" xfId="4134"/>
    <cellStyle name="Normal 10 7 2 4 3" xfId="4135"/>
    <cellStyle name="Normal 10 7 2 5" xfId="4136"/>
    <cellStyle name="Normal 10 7 2 5 2" xfId="4137"/>
    <cellStyle name="Normal 10 7 2 6" xfId="4138"/>
    <cellStyle name="Normal 10 7 3" xfId="4139"/>
    <cellStyle name="Normal 10 7 3 2" xfId="4140"/>
    <cellStyle name="Normal 10 7 3 2 2" xfId="4141"/>
    <cellStyle name="Normal 10 7 3 2 2 2" xfId="4142"/>
    <cellStyle name="Normal 10 7 3 2 2 2 2" xfId="4143"/>
    <cellStyle name="Normal 10 7 3 2 2 3" xfId="4144"/>
    <cellStyle name="Normal 10 7 3 2 3" xfId="4145"/>
    <cellStyle name="Normal 10 7 3 2 3 2" xfId="4146"/>
    <cellStyle name="Normal 10 7 3 2 4" xfId="4147"/>
    <cellStyle name="Normal 10 7 3 3" xfId="4148"/>
    <cellStyle name="Normal 10 7 3 3 2" xfId="4149"/>
    <cellStyle name="Normal 10 7 3 3 2 2" xfId="4150"/>
    <cellStyle name="Normal 10 7 3 3 3" xfId="4151"/>
    <cellStyle name="Normal 10 7 3 4" xfId="4152"/>
    <cellStyle name="Normal 10 7 3 4 2" xfId="4153"/>
    <cellStyle name="Normal 10 7 3 5" xfId="4154"/>
    <cellStyle name="Normal 10 7 4" xfId="4155"/>
    <cellStyle name="Normal 10 7 4 2" xfId="4156"/>
    <cellStyle name="Normal 10 7 4 2 2" xfId="4157"/>
    <cellStyle name="Normal 10 7 4 2 2 2" xfId="4158"/>
    <cellStyle name="Normal 10 7 4 2 3" xfId="4159"/>
    <cellStyle name="Normal 10 7 4 3" xfId="4160"/>
    <cellStyle name="Normal 10 7 4 3 2" xfId="4161"/>
    <cellStyle name="Normal 10 7 4 4" xfId="4162"/>
    <cellStyle name="Normal 10 7 5" xfId="4163"/>
    <cellStyle name="Normal 10 7 5 2" xfId="4164"/>
    <cellStyle name="Normal 10 7 5 2 2" xfId="4165"/>
    <cellStyle name="Normal 10 7 5 3" xfId="4166"/>
    <cellStyle name="Normal 10 7 6" xfId="4167"/>
    <cellStyle name="Normal 10 7 6 2" xfId="4168"/>
    <cellStyle name="Normal 10 7 7" xfId="4169"/>
    <cellStyle name="Normal 10 8" xfId="4170"/>
    <cellStyle name="Normal 10 8 2" xfId="4171"/>
    <cellStyle name="Normal 10 8 2 2" xfId="4172"/>
    <cellStyle name="Normal 10 8 2 2 2" xfId="4173"/>
    <cellStyle name="Normal 10 8 2 2 2 2" xfId="4174"/>
    <cellStyle name="Normal 10 8 2 2 2 2 2" xfId="4175"/>
    <cellStyle name="Normal 10 8 2 2 2 3" xfId="4176"/>
    <cellStyle name="Normal 10 8 2 2 3" xfId="4177"/>
    <cellStyle name="Normal 10 8 2 2 3 2" xfId="4178"/>
    <cellStyle name="Normal 10 8 2 2 4" xfId="4179"/>
    <cellStyle name="Normal 10 8 2 3" xfId="4180"/>
    <cellStyle name="Normal 10 8 2 3 2" xfId="4181"/>
    <cellStyle name="Normal 10 8 2 3 2 2" xfId="4182"/>
    <cellStyle name="Normal 10 8 2 3 3" xfId="4183"/>
    <cellStyle name="Normal 10 8 2 4" xfId="4184"/>
    <cellStyle name="Normal 10 8 2 4 2" xfId="4185"/>
    <cellStyle name="Normal 10 8 2 5" xfId="4186"/>
    <cellStyle name="Normal 10 8 3" xfId="4187"/>
    <cellStyle name="Normal 10 8 3 2" xfId="4188"/>
    <cellStyle name="Normal 10 8 3 2 2" xfId="4189"/>
    <cellStyle name="Normal 10 8 3 2 2 2" xfId="4190"/>
    <cellStyle name="Normal 10 8 3 2 3" xfId="4191"/>
    <cellStyle name="Normal 10 8 3 3" xfId="4192"/>
    <cellStyle name="Normal 10 8 3 3 2" xfId="4193"/>
    <cellStyle name="Normal 10 8 3 4" xfId="4194"/>
    <cellStyle name="Normal 10 8 4" xfId="4195"/>
    <cellStyle name="Normal 10 8 4 2" xfId="4196"/>
    <cellStyle name="Normal 10 8 4 2 2" xfId="4197"/>
    <cellStyle name="Normal 10 8 4 3" xfId="4198"/>
    <cellStyle name="Normal 10 8 5" xfId="4199"/>
    <cellStyle name="Normal 10 8 5 2" xfId="4200"/>
    <cellStyle name="Normal 10 8 6" xfId="4201"/>
    <cellStyle name="Normal 10 9" xfId="4202"/>
    <cellStyle name="Normal 10 9 2" xfId="4203"/>
    <cellStyle name="Normal 10 9 2 2" xfId="4204"/>
    <cellStyle name="Normal 10 9 2 2 2" xfId="4205"/>
    <cellStyle name="Normal 10 9 2 2 2 2" xfId="4206"/>
    <cellStyle name="Normal 10 9 2 2 3" xfId="4207"/>
    <cellStyle name="Normal 10 9 2 3" xfId="4208"/>
    <cellStyle name="Normal 10 9 2 3 2" xfId="4209"/>
    <cellStyle name="Normal 10 9 2 4" xfId="4210"/>
    <cellStyle name="Normal 10 9 3" xfId="4211"/>
    <cellStyle name="Normal 10 9 3 2" xfId="4212"/>
    <cellStyle name="Normal 10 9 3 2 2" xfId="4213"/>
    <cellStyle name="Normal 10 9 3 3" xfId="4214"/>
    <cellStyle name="Normal 10 9 4" xfId="4215"/>
    <cellStyle name="Normal 10 9 4 2" xfId="4216"/>
    <cellStyle name="Normal 10 9 5" xfId="4217"/>
    <cellStyle name="Normal 11" xfId="4218"/>
    <cellStyle name="Normal 12" xfId="4219"/>
    <cellStyle name="Normal 12 10" xfId="4220"/>
    <cellStyle name="Normal 12 10 2" xfId="4221"/>
    <cellStyle name="Normal 12 10 2 2" xfId="4222"/>
    <cellStyle name="Normal 12 10 3" xfId="4223"/>
    <cellStyle name="Normal 12 11" xfId="4224"/>
    <cellStyle name="Normal 12 11 2" xfId="4225"/>
    <cellStyle name="Normal 12 12" xfId="4226"/>
    <cellStyle name="Normal 12 2" xfId="4227"/>
    <cellStyle name="Normal 12 2 10" xfId="4228"/>
    <cellStyle name="Normal 12 2 10 2" xfId="4229"/>
    <cellStyle name="Normal 12 2 11" xfId="4230"/>
    <cellStyle name="Normal 12 2 2" xfId="4231"/>
    <cellStyle name="Normal 12 2 2 10" xfId="4232"/>
    <cellStyle name="Normal 12 2 2 2" xfId="4233"/>
    <cellStyle name="Normal 12 2 2 2 2" xfId="4234"/>
    <cellStyle name="Normal 12 2 2 2 2 2" xfId="4235"/>
    <cellStyle name="Normal 12 2 2 2 2 2 2" xfId="4236"/>
    <cellStyle name="Normal 12 2 2 2 2 2 2 2" xfId="4237"/>
    <cellStyle name="Normal 12 2 2 2 2 2 2 2 2" xfId="4238"/>
    <cellStyle name="Normal 12 2 2 2 2 2 2 2 2 2" xfId="4239"/>
    <cellStyle name="Normal 12 2 2 2 2 2 2 2 2 2 2" xfId="4240"/>
    <cellStyle name="Normal 12 2 2 2 2 2 2 2 2 2 2 2" xfId="4241"/>
    <cellStyle name="Normal 12 2 2 2 2 2 2 2 2 2 3" xfId="4242"/>
    <cellStyle name="Normal 12 2 2 2 2 2 2 2 2 3" xfId="4243"/>
    <cellStyle name="Normal 12 2 2 2 2 2 2 2 2 3 2" xfId="4244"/>
    <cellStyle name="Normal 12 2 2 2 2 2 2 2 2 4" xfId="4245"/>
    <cellStyle name="Normal 12 2 2 2 2 2 2 2 3" xfId="4246"/>
    <cellStyle name="Normal 12 2 2 2 2 2 2 2 3 2" xfId="4247"/>
    <cellStyle name="Normal 12 2 2 2 2 2 2 2 3 2 2" xfId="4248"/>
    <cellStyle name="Normal 12 2 2 2 2 2 2 2 3 3" xfId="4249"/>
    <cellStyle name="Normal 12 2 2 2 2 2 2 2 4" xfId="4250"/>
    <cellStyle name="Normal 12 2 2 2 2 2 2 2 4 2" xfId="4251"/>
    <cellStyle name="Normal 12 2 2 2 2 2 2 2 5" xfId="4252"/>
    <cellStyle name="Normal 12 2 2 2 2 2 2 3" xfId="4253"/>
    <cellStyle name="Normal 12 2 2 2 2 2 2 3 2" xfId="4254"/>
    <cellStyle name="Normal 12 2 2 2 2 2 2 3 2 2" xfId="4255"/>
    <cellStyle name="Normal 12 2 2 2 2 2 2 3 2 2 2" xfId="4256"/>
    <cellStyle name="Normal 12 2 2 2 2 2 2 3 2 3" xfId="4257"/>
    <cellStyle name="Normal 12 2 2 2 2 2 2 3 3" xfId="4258"/>
    <cellStyle name="Normal 12 2 2 2 2 2 2 3 3 2" xfId="4259"/>
    <cellStyle name="Normal 12 2 2 2 2 2 2 3 4" xfId="4260"/>
    <cellStyle name="Normal 12 2 2 2 2 2 2 4" xfId="4261"/>
    <cellStyle name="Normal 12 2 2 2 2 2 2 4 2" xfId="4262"/>
    <cellStyle name="Normal 12 2 2 2 2 2 2 4 2 2" xfId="4263"/>
    <cellStyle name="Normal 12 2 2 2 2 2 2 4 3" xfId="4264"/>
    <cellStyle name="Normal 12 2 2 2 2 2 2 5" xfId="4265"/>
    <cellStyle name="Normal 12 2 2 2 2 2 2 5 2" xfId="4266"/>
    <cellStyle name="Normal 12 2 2 2 2 2 2 6" xfId="4267"/>
    <cellStyle name="Normal 12 2 2 2 2 2 3" xfId="4268"/>
    <cellStyle name="Normal 12 2 2 2 2 2 3 2" xfId="4269"/>
    <cellStyle name="Normal 12 2 2 2 2 2 3 2 2" xfId="4270"/>
    <cellStyle name="Normal 12 2 2 2 2 2 3 2 2 2" xfId="4271"/>
    <cellStyle name="Normal 12 2 2 2 2 2 3 2 2 2 2" xfId="4272"/>
    <cellStyle name="Normal 12 2 2 2 2 2 3 2 2 3" xfId="4273"/>
    <cellStyle name="Normal 12 2 2 2 2 2 3 2 3" xfId="4274"/>
    <cellStyle name="Normal 12 2 2 2 2 2 3 2 3 2" xfId="4275"/>
    <cellStyle name="Normal 12 2 2 2 2 2 3 2 4" xfId="4276"/>
    <cellStyle name="Normal 12 2 2 2 2 2 3 3" xfId="4277"/>
    <cellStyle name="Normal 12 2 2 2 2 2 3 3 2" xfId="4278"/>
    <cellStyle name="Normal 12 2 2 2 2 2 3 3 2 2" xfId="4279"/>
    <cellStyle name="Normal 12 2 2 2 2 2 3 3 3" xfId="4280"/>
    <cellStyle name="Normal 12 2 2 2 2 2 3 4" xfId="4281"/>
    <cellStyle name="Normal 12 2 2 2 2 2 3 4 2" xfId="4282"/>
    <cellStyle name="Normal 12 2 2 2 2 2 3 5" xfId="4283"/>
    <cellStyle name="Normal 12 2 2 2 2 2 4" xfId="4284"/>
    <cellStyle name="Normal 12 2 2 2 2 2 4 2" xfId="4285"/>
    <cellStyle name="Normal 12 2 2 2 2 2 4 2 2" xfId="4286"/>
    <cellStyle name="Normal 12 2 2 2 2 2 4 2 2 2" xfId="4287"/>
    <cellStyle name="Normal 12 2 2 2 2 2 4 2 3" xfId="4288"/>
    <cellStyle name="Normal 12 2 2 2 2 2 4 3" xfId="4289"/>
    <cellStyle name="Normal 12 2 2 2 2 2 4 3 2" xfId="4290"/>
    <cellStyle name="Normal 12 2 2 2 2 2 4 4" xfId="4291"/>
    <cellStyle name="Normal 12 2 2 2 2 2 5" xfId="4292"/>
    <cellStyle name="Normal 12 2 2 2 2 2 5 2" xfId="4293"/>
    <cellStyle name="Normal 12 2 2 2 2 2 5 2 2" xfId="4294"/>
    <cellStyle name="Normal 12 2 2 2 2 2 5 3" xfId="4295"/>
    <cellStyle name="Normal 12 2 2 2 2 2 6" xfId="4296"/>
    <cellStyle name="Normal 12 2 2 2 2 2 6 2" xfId="4297"/>
    <cellStyle name="Normal 12 2 2 2 2 2 7" xfId="4298"/>
    <cellStyle name="Normal 12 2 2 2 2 3" xfId="4299"/>
    <cellStyle name="Normal 12 2 2 2 2 3 2" xfId="4300"/>
    <cellStyle name="Normal 12 2 2 2 2 3 2 2" xfId="4301"/>
    <cellStyle name="Normal 12 2 2 2 2 3 2 2 2" xfId="4302"/>
    <cellStyle name="Normal 12 2 2 2 2 3 2 2 2 2" xfId="4303"/>
    <cellStyle name="Normal 12 2 2 2 2 3 2 2 2 2 2" xfId="4304"/>
    <cellStyle name="Normal 12 2 2 2 2 3 2 2 2 3" xfId="4305"/>
    <cellStyle name="Normal 12 2 2 2 2 3 2 2 3" xfId="4306"/>
    <cellStyle name="Normal 12 2 2 2 2 3 2 2 3 2" xfId="4307"/>
    <cellStyle name="Normal 12 2 2 2 2 3 2 2 4" xfId="4308"/>
    <cellStyle name="Normal 12 2 2 2 2 3 2 3" xfId="4309"/>
    <cellStyle name="Normal 12 2 2 2 2 3 2 3 2" xfId="4310"/>
    <cellStyle name="Normal 12 2 2 2 2 3 2 3 2 2" xfId="4311"/>
    <cellStyle name="Normal 12 2 2 2 2 3 2 3 3" xfId="4312"/>
    <cellStyle name="Normal 12 2 2 2 2 3 2 4" xfId="4313"/>
    <cellStyle name="Normal 12 2 2 2 2 3 2 4 2" xfId="4314"/>
    <cellStyle name="Normal 12 2 2 2 2 3 2 5" xfId="4315"/>
    <cellStyle name="Normal 12 2 2 2 2 3 3" xfId="4316"/>
    <cellStyle name="Normal 12 2 2 2 2 3 3 2" xfId="4317"/>
    <cellStyle name="Normal 12 2 2 2 2 3 3 2 2" xfId="4318"/>
    <cellStyle name="Normal 12 2 2 2 2 3 3 2 2 2" xfId="4319"/>
    <cellStyle name="Normal 12 2 2 2 2 3 3 2 3" xfId="4320"/>
    <cellStyle name="Normal 12 2 2 2 2 3 3 3" xfId="4321"/>
    <cellStyle name="Normal 12 2 2 2 2 3 3 3 2" xfId="4322"/>
    <cellStyle name="Normal 12 2 2 2 2 3 3 4" xfId="4323"/>
    <cellStyle name="Normal 12 2 2 2 2 3 4" xfId="4324"/>
    <cellStyle name="Normal 12 2 2 2 2 3 4 2" xfId="4325"/>
    <cellStyle name="Normal 12 2 2 2 2 3 4 2 2" xfId="4326"/>
    <cellStyle name="Normal 12 2 2 2 2 3 4 3" xfId="4327"/>
    <cellStyle name="Normal 12 2 2 2 2 3 5" xfId="4328"/>
    <cellStyle name="Normal 12 2 2 2 2 3 5 2" xfId="4329"/>
    <cellStyle name="Normal 12 2 2 2 2 3 6" xfId="4330"/>
    <cellStyle name="Normal 12 2 2 2 2 4" xfId="4331"/>
    <cellStyle name="Normal 12 2 2 2 2 4 2" xfId="4332"/>
    <cellStyle name="Normal 12 2 2 2 2 4 2 2" xfId="4333"/>
    <cellStyle name="Normal 12 2 2 2 2 4 2 2 2" xfId="4334"/>
    <cellStyle name="Normal 12 2 2 2 2 4 2 2 2 2" xfId="4335"/>
    <cellStyle name="Normal 12 2 2 2 2 4 2 2 3" xfId="4336"/>
    <cellStyle name="Normal 12 2 2 2 2 4 2 3" xfId="4337"/>
    <cellStyle name="Normal 12 2 2 2 2 4 2 3 2" xfId="4338"/>
    <cellStyle name="Normal 12 2 2 2 2 4 2 4" xfId="4339"/>
    <cellStyle name="Normal 12 2 2 2 2 4 3" xfId="4340"/>
    <cellStyle name="Normal 12 2 2 2 2 4 3 2" xfId="4341"/>
    <cellStyle name="Normal 12 2 2 2 2 4 3 2 2" xfId="4342"/>
    <cellStyle name="Normal 12 2 2 2 2 4 3 3" xfId="4343"/>
    <cellStyle name="Normal 12 2 2 2 2 4 4" xfId="4344"/>
    <cellStyle name="Normal 12 2 2 2 2 4 4 2" xfId="4345"/>
    <cellStyle name="Normal 12 2 2 2 2 4 5" xfId="4346"/>
    <cellStyle name="Normal 12 2 2 2 2 5" xfId="4347"/>
    <cellStyle name="Normal 12 2 2 2 2 5 2" xfId="4348"/>
    <cellStyle name="Normal 12 2 2 2 2 5 2 2" xfId="4349"/>
    <cellStyle name="Normal 12 2 2 2 2 5 2 2 2" xfId="4350"/>
    <cellStyle name="Normal 12 2 2 2 2 5 2 3" xfId="4351"/>
    <cellStyle name="Normal 12 2 2 2 2 5 3" xfId="4352"/>
    <cellStyle name="Normal 12 2 2 2 2 5 3 2" xfId="4353"/>
    <cellStyle name="Normal 12 2 2 2 2 5 4" xfId="4354"/>
    <cellStyle name="Normal 12 2 2 2 2 6" xfId="4355"/>
    <cellStyle name="Normal 12 2 2 2 2 6 2" xfId="4356"/>
    <cellStyle name="Normal 12 2 2 2 2 6 2 2" xfId="4357"/>
    <cellStyle name="Normal 12 2 2 2 2 6 3" xfId="4358"/>
    <cellStyle name="Normal 12 2 2 2 2 7" xfId="4359"/>
    <cellStyle name="Normal 12 2 2 2 2 7 2" xfId="4360"/>
    <cellStyle name="Normal 12 2 2 2 2 8" xfId="4361"/>
    <cellStyle name="Normal 12 2 2 2 3" xfId="4362"/>
    <cellStyle name="Normal 12 2 2 2 3 2" xfId="4363"/>
    <cellStyle name="Normal 12 2 2 2 3 2 2" xfId="4364"/>
    <cellStyle name="Normal 12 2 2 2 3 2 2 2" xfId="4365"/>
    <cellStyle name="Normal 12 2 2 2 3 2 2 2 2" xfId="4366"/>
    <cellStyle name="Normal 12 2 2 2 3 2 2 2 2 2" xfId="4367"/>
    <cellStyle name="Normal 12 2 2 2 3 2 2 2 2 2 2" xfId="4368"/>
    <cellStyle name="Normal 12 2 2 2 3 2 2 2 2 3" xfId="4369"/>
    <cellStyle name="Normal 12 2 2 2 3 2 2 2 3" xfId="4370"/>
    <cellStyle name="Normal 12 2 2 2 3 2 2 2 3 2" xfId="4371"/>
    <cellStyle name="Normal 12 2 2 2 3 2 2 2 4" xfId="4372"/>
    <cellStyle name="Normal 12 2 2 2 3 2 2 3" xfId="4373"/>
    <cellStyle name="Normal 12 2 2 2 3 2 2 3 2" xfId="4374"/>
    <cellStyle name="Normal 12 2 2 2 3 2 2 3 2 2" xfId="4375"/>
    <cellStyle name="Normal 12 2 2 2 3 2 2 3 3" xfId="4376"/>
    <cellStyle name="Normal 12 2 2 2 3 2 2 4" xfId="4377"/>
    <cellStyle name="Normal 12 2 2 2 3 2 2 4 2" xfId="4378"/>
    <cellStyle name="Normal 12 2 2 2 3 2 2 5" xfId="4379"/>
    <cellStyle name="Normal 12 2 2 2 3 2 3" xfId="4380"/>
    <cellStyle name="Normal 12 2 2 2 3 2 3 2" xfId="4381"/>
    <cellStyle name="Normal 12 2 2 2 3 2 3 2 2" xfId="4382"/>
    <cellStyle name="Normal 12 2 2 2 3 2 3 2 2 2" xfId="4383"/>
    <cellStyle name="Normal 12 2 2 2 3 2 3 2 3" xfId="4384"/>
    <cellStyle name="Normal 12 2 2 2 3 2 3 3" xfId="4385"/>
    <cellStyle name="Normal 12 2 2 2 3 2 3 3 2" xfId="4386"/>
    <cellStyle name="Normal 12 2 2 2 3 2 3 4" xfId="4387"/>
    <cellStyle name="Normal 12 2 2 2 3 2 4" xfId="4388"/>
    <cellStyle name="Normal 12 2 2 2 3 2 4 2" xfId="4389"/>
    <cellStyle name="Normal 12 2 2 2 3 2 4 2 2" xfId="4390"/>
    <cellStyle name="Normal 12 2 2 2 3 2 4 3" xfId="4391"/>
    <cellStyle name="Normal 12 2 2 2 3 2 5" xfId="4392"/>
    <cellStyle name="Normal 12 2 2 2 3 2 5 2" xfId="4393"/>
    <cellStyle name="Normal 12 2 2 2 3 2 6" xfId="4394"/>
    <cellStyle name="Normal 12 2 2 2 3 3" xfId="4395"/>
    <cellStyle name="Normal 12 2 2 2 3 3 2" xfId="4396"/>
    <cellStyle name="Normal 12 2 2 2 3 3 2 2" xfId="4397"/>
    <cellStyle name="Normal 12 2 2 2 3 3 2 2 2" xfId="4398"/>
    <cellStyle name="Normal 12 2 2 2 3 3 2 2 2 2" xfId="4399"/>
    <cellStyle name="Normal 12 2 2 2 3 3 2 2 3" xfId="4400"/>
    <cellStyle name="Normal 12 2 2 2 3 3 2 3" xfId="4401"/>
    <cellStyle name="Normal 12 2 2 2 3 3 2 3 2" xfId="4402"/>
    <cellStyle name="Normal 12 2 2 2 3 3 2 4" xfId="4403"/>
    <cellStyle name="Normal 12 2 2 2 3 3 3" xfId="4404"/>
    <cellStyle name="Normal 12 2 2 2 3 3 3 2" xfId="4405"/>
    <cellStyle name="Normal 12 2 2 2 3 3 3 2 2" xfId="4406"/>
    <cellStyle name="Normal 12 2 2 2 3 3 3 3" xfId="4407"/>
    <cellStyle name="Normal 12 2 2 2 3 3 4" xfId="4408"/>
    <cellStyle name="Normal 12 2 2 2 3 3 4 2" xfId="4409"/>
    <cellStyle name="Normal 12 2 2 2 3 3 5" xfId="4410"/>
    <cellStyle name="Normal 12 2 2 2 3 4" xfId="4411"/>
    <cellStyle name="Normal 12 2 2 2 3 4 2" xfId="4412"/>
    <cellStyle name="Normal 12 2 2 2 3 4 2 2" xfId="4413"/>
    <cellStyle name="Normal 12 2 2 2 3 4 2 2 2" xfId="4414"/>
    <cellStyle name="Normal 12 2 2 2 3 4 2 3" xfId="4415"/>
    <cellStyle name="Normal 12 2 2 2 3 4 3" xfId="4416"/>
    <cellStyle name="Normal 12 2 2 2 3 4 3 2" xfId="4417"/>
    <cellStyle name="Normal 12 2 2 2 3 4 4" xfId="4418"/>
    <cellStyle name="Normal 12 2 2 2 3 5" xfId="4419"/>
    <cellStyle name="Normal 12 2 2 2 3 5 2" xfId="4420"/>
    <cellStyle name="Normal 12 2 2 2 3 5 2 2" xfId="4421"/>
    <cellStyle name="Normal 12 2 2 2 3 5 3" xfId="4422"/>
    <cellStyle name="Normal 12 2 2 2 3 6" xfId="4423"/>
    <cellStyle name="Normal 12 2 2 2 3 6 2" xfId="4424"/>
    <cellStyle name="Normal 12 2 2 2 3 7" xfId="4425"/>
    <cellStyle name="Normal 12 2 2 2 4" xfId="4426"/>
    <cellStyle name="Normal 12 2 2 2 4 2" xfId="4427"/>
    <cellStyle name="Normal 12 2 2 2 4 2 2" xfId="4428"/>
    <cellStyle name="Normal 12 2 2 2 4 2 2 2" xfId="4429"/>
    <cellStyle name="Normal 12 2 2 2 4 2 2 2 2" xfId="4430"/>
    <cellStyle name="Normal 12 2 2 2 4 2 2 2 2 2" xfId="4431"/>
    <cellStyle name="Normal 12 2 2 2 4 2 2 2 3" xfId="4432"/>
    <cellStyle name="Normal 12 2 2 2 4 2 2 3" xfId="4433"/>
    <cellStyle name="Normal 12 2 2 2 4 2 2 3 2" xfId="4434"/>
    <cellStyle name="Normal 12 2 2 2 4 2 2 4" xfId="4435"/>
    <cellStyle name="Normal 12 2 2 2 4 2 3" xfId="4436"/>
    <cellStyle name="Normal 12 2 2 2 4 2 3 2" xfId="4437"/>
    <cellStyle name="Normal 12 2 2 2 4 2 3 2 2" xfId="4438"/>
    <cellStyle name="Normal 12 2 2 2 4 2 3 3" xfId="4439"/>
    <cellStyle name="Normal 12 2 2 2 4 2 4" xfId="4440"/>
    <cellStyle name="Normal 12 2 2 2 4 2 4 2" xfId="4441"/>
    <cellStyle name="Normal 12 2 2 2 4 2 5" xfId="4442"/>
    <cellStyle name="Normal 12 2 2 2 4 3" xfId="4443"/>
    <cellStyle name="Normal 12 2 2 2 4 3 2" xfId="4444"/>
    <cellStyle name="Normal 12 2 2 2 4 3 2 2" xfId="4445"/>
    <cellStyle name="Normal 12 2 2 2 4 3 2 2 2" xfId="4446"/>
    <cellStyle name="Normal 12 2 2 2 4 3 2 3" xfId="4447"/>
    <cellStyle name="Normal 12 2 2 2 4 3 3" xfId="4448"/>
    <cellStyle name="Normal 12 2 2 2 4 3 3 2" xfId="4449"/>
    <cellStyle name="Normal 12 2 2 2 4 3 4" xfId="4450"/>
    <cellStyle name="Normal 12 2 2 2 4 4" xfId="4451"/>
    <cellStyle name="Normal 12 2 2 2 4 4 2" xfId="4452"/>
    <cellStyle name="Normal 12 2 2 2 4 4 2 2" xfId="4453"/>
    <cellStyle name="Normal 12 2 2 2 4 4 3" xfId="4454"/>
    <cellStyle name="Normal 12 2 2 2 4 5" xfId="4455"/>
    <cellStyle name="Normal 12 2 2 2 4 5 2" xfId="4456"/>
    <cellStyle name="Normal 12 2 2 2 4 6" xfId="4457"/>
    <cellStyle name="Normal 12 2 2 2 5" xfId="4458"/>
    <cellStyle name="Normal 12 2 2 2 5 2" xfId="4459"/>
    <cellStyle name="Normal 12 2 2 2 5 2 2" xfId="4460"/>
    <cellStyle name="Normal 12 2 2 2 5 2 2 2" xfId="4461"/>
    <cellStyle name="Normal 12 2 2 2 5 2 2 2 2" xfId="4462"/>
    <cellStyle name="Normal 12 2 2 2 5 2 2 3" xfId="4463"/>
    <cellStyle name="Normal 12 2 2 2 5 2 3" xfId="4464"/>
    <cellStyle name="Normal 12 2 2 2 5 2 3 2" xfId="4465"/>
    <cellStyle name="Normal 12 2 2 2 5 2 4" xfId="4466"/>
    <cellStyle name="Normal 12 2 2 2 5 3" xfId="4467"/>
    <cellStyle name="Normal 12 2 2 2 5 3 2" xfId="4468"/>
    <cellStyle name="Normal 12 2 2 2 5 3 2 2" xfId="4469"/>
    <cellStyle name="Normal 12 2 2 2 5 3 3" xfId="4470"/>
    <cellStyle name="Normal 12 2 2 2 5 4" xfId="4471"/>
    <cellStyle name="Normal 12 2 2 2 5 4 2" xfId="4472"/>
    <cellStyle name="Normal 12 2 2 2 5 5" xfId="4473"/>
    <cellStyle name="Normal 12 2 2 2 6" xfId="4474"/>
    <cellStyle name="Normal 12 2 2 2 6 2" xfId="4475"/>
    <cellStyle name="Normal 12 2 2 2 6 2 2" xfId="4476"/>
    <cellStyle name="Normal 12 2 2 2 6 2 2 2" xfId="4477"/>
    <cellStyle name="Normal 12 2 2 2 6 2 3" xfId="4478"/>
    <cellStyle name="Normal 12 2 2 2 6 3" xfId="4479"/>
    <cellStyle name="Normal 12 2 2 2 6 3 2" xfId="4480"/>
    <cellStyle name="Normal 12 2 2 2 6 4" xfId="4481"/>
    <cellStyle name="Normal 12 2 2 2 7" xfId="4482"/>
    <cellStyle name="Normal 12 2 2 2 7 2" xfId="4483"/>
    <cellStyle name="Normal 12 2 2 2 7 2 2" xfId="4484"/>
    <cellStyle name="Normal 12 2 2 2 7 3" xfId="4485"/>
    <cellStyle name="Normal 12 2 2 2 8" xfId="4486"/>
    <cellStyle name="Normal 12 2 2 2 8 2" xfId="4487"/>
    <cellStyle name="Normal 12 2 2 2 9" xfId="4488"/>
    <cellStyle name="Normal 12 2 2 3" xfId="4489"/>
    <cellStyle name="Normal 12 2 2 3 2" xfId="4490"/>
    <cellStyle name="Normal 12 2 2 3 2 2" xfId="4491"/>
    <cellStyle name="Normal 12 2 2 3 2 2 2" xfId="4492"/>
    <cellStyle name="Normal 12 2 2 3 2 2 2 2" xfId="4493"/>
    <cellStyle name="Normal 12 2 2 3 2 2 2 2 2" xfId="4494"/>
    <cellStyle name="Normal 12 2 2 3 2 2 2 2 2 2" xfId="4495"/>
    <cellStyle name="Normal 12 2 2 3 2 2 2 2 2 2 2" xfId="4496"/>
    <cellStyle name="Normal 12 2 2 3 2 2 2 2 2 3" xfId="4497"/>
    <cellStyle name="Normal 12 2 2 3 2 2 2 2 3" xfId="4498"/>
    <cellStyle name="Normal 12 2 2 3 2 2 2 2 3 2" xfId="4499"/>
    <cellStyle name="Normal 12 2 2 3 2 2 2 2 4" xfId="4500"/>
    <cellStyle name="Normal 12 2 2 3 2 2 2 3" xfId="4501"/>
    <cellStyle name="Normal 12 2 2 3 2 2 2 3 2" xfId="4502"/>
    <cellStyle name="Normal 12 2 2 3 2 2 2 3 2 2" xfId="4503"/>
    <cellStyle name="Normal 12 2 2 3 2 2 2 3 3" xfId="4504"/>
    <cellStyle name="Normal 12 2 2 3 2 2 2 4" xfId="4505"/>
    <cellStyle name="Normal 12 2 2 3 2 2 2 4 2" xfId="4506"/>
    <cellStyle name="Normal 12 2 2 3 2 2 2 5" xfId="4507"/>
    <cellStyle name="Normal 12 2 2 3 2 2 3" xfId="4508"/>
    <cellStyle name="Normal 12 2 2 3 2 2 3 2" xfId="4509"/>
    <cellStyle name="Normal 12 2 2 3 2 2 3 2 2" xfId="4510"/>
    <cellStyle name="Normal 12 2 2 3 2 2 3 2 2 2" xfId="4511"/>
    <cellStyle name="Normal 12 2 2 3 2 2 3 2 3" xfId="4512"/>
    <cellStyle name="Normal 12 2 2 3 2 2 3 3" xfId="4513"/>
    <cellStyle name="Normal 12 2 2 3 2 2 3 3 2" xfId="4514"/>
    <cellStyle name="Normal 12 2 2 3 2 2 3 4" xfId="4515"/>
    <cellStyle name="Normal 12 2 2 3 2 2 4" xfId="4516"/>
    <cellStyle name="Normal 12 2 2 3 2 2 4 2" xfId="4517"/>
    <cellStyle name="Normal 12 2 2 3 2 2 4 2 2" xfId="4518"/>
    <cellStyle name="Normal 12 2 2 3 2 2 4 3" xfId="4519"/>
    <cellStyle name="Normal 12 2 2 3 2 2 5" xfId="4520"/>
    <cellStyle name="Normal 12 2 2 3 2 2 5 2" xfId="4521"/>
    <cellStyle name="Normal 12 2 2 3 2 2 6" xfId="4522"/>
    <cellStyle name="Normal 12 2 2 3 2 3" xfId="4523"/>
    <cellStyle name="Normal 12 2 2 3 2 3 2" xfId="4524"/>
    <cellStyle name="Normal 12 2 2 3 2 3 2 2" xfId="4525"/>
    <cellStyle name="Normal 12 2 2 3 2 3 2 2 2" xfId="4526"/>
    <cellStyle name="Normal 12 2 2 3 2 3 2 2 2 2" xfId="4527"/>
    <cellStyle name="Normal 12 2 2 3 2 3 2 2 3" xfId="4528"/>
    <cellStyle name="Normal 12 2 2 3 2 3 2 3" xfId="4529"/>
    <cellStyle name="Normal 12 2 2 3 2 3 2 3 2" xfId="4530"/>
    <cellStyle name="Normal 12 2 2 3 2 3 2 4" xfId="4531"/>
    <cellStyle name="Normal 12 2 2 3 2 3 3" xfId="4532"/>
    <cellStyle name="Normal 12 2 2 3 2 3 3 2" xfId="4533"/>
    <cellStyle name="Normal 12 2 2 3 2 3 3 2 2" xfId="4534"/>
    <cellStyle name="Normal 12 2 2 3 2 3 3 3" xfId="4535"/>
    <cellStyle name="Normal 12 2 2 3 2 3 4" xfId="4536"/>
    <cellStyle name="Normal 12 2 2 3 2 3 4 2" xfId="4537"/>
    <cellStyle name="Normal 12 2 2 3 2 3 5" xfId="4538"/>
    <cellStyle name="Normal 12 2 2 3 2 4" xfId="4539"/>
    <cellStyle name="Normal 12 2 2 3 2 4 2" xfId="4540"/>
    <cellStyle name="Normal 12 2 2 3 2 4 2 2" xfId="4541"/>
    <cellStyle name="Normal 12 2 2 3 2 4 2 2 2" xfId="4542"/>
    <cellStyle name="Normal 12 2 2 3 2 4 2 3" xfId="4543"/>
    <cellStyle name="Normal 12 2 2 3 2 4 3" xfId="4544"/>
    <cellStyle name="Normal 12 2 2 3 2 4 3 2" xfId="4545"/>
    <cellStyle name="Normal 12 2 2 3 2 4 4" xfId="4546"/>
    <cellStyle name="Normal 12 2 2 3 2 5" xfId="4547"/>
    <cellStyle name="Normal 12 2 2 3 2 5 2" xfId="4548"/>
    <cellStyle name="Normal 12 2 2 3 2 5 2 2" xfId="4549"/>
    <cellStyle name="Normal 12 2 2 3 2 5 3" xfId="4550"/>
    <cellStyle name="Normal 12 2 2 3 2 6" xfId="4551"/>
    <cellStyle name="Normal 12 2 2 3 2 6 2" xfId="4552"/>
    <cellStyle name="Normal 12 2 2 3 2 7" xfId="4553"/>
    <cellStyle name="Normal 12 2 2 3 3" xfId="4554"/>
    <cellStyle name="Normal 12 2 2 3 3 2" xfId="4555"/>
    <cellStyle name="Normal 12 2 2 3 3 2 2" xfId="4556"/>
    <cellStyle name="Normal 12 2 2 3 3 2 2 2" xfId="4557"/>
    <cellStyle name="Normal 12 2 2 3 3 2 2 2 2" xfId="4558"/>
    <cellStyle name="Normal 12 2 2 3 3 2 2 2 2 2" xfId="4559"/>
    <cellStyle name="Normal 12 2 2 3 3 2 2 2 3" xfId="4560"/>
    <cellStyle name="Normal 12 2 2 3 3 2 2 3" xfId="4561"/>
    <cellStyle name="Normal 12 2 2 3 3 2 2 3 2" xfId="4562"/>
    <cellStyle name="Normal 12 2 2 3 3 2 2 4" xfId="4563"/>
    <cellStyle name="Normal 12 2 2 3 3 2 3" xfId="4564"/>
    <cellStyle name="Normal 12 2 2 3 3 2 3 2" xfId="4565"/>
    <cellStyle name="Normal 12 2 2 3 3 2 3 2 2" xfId="4566"/>
    <cellStyle name="Normal 12 2 2 3 3 2 3 3" xfId="4567"/>
    <cellStyle name="Normal 12 2 2 3 3 2 4" xfId="4568"/>
    <cellStyle name="Normal 12 2 2 3 3 2 4 2" xfId="4569"/>
    <cellStyle name="Normal 12 2 2 3 3 2 5" xfId="4570"/>
    <cellStyle name="Normal 12 2 2 3 3 3" xfId="4571"/>
    <cellStyle name="Normal 12 2 2 3 3 3 2" xfId="4572"/>
    <cellStyle name="Normal 12 2 2 3 3 3 2 2" xfId="4573"/>
    <cellStyle name="Normal 12 2 2 3 3 3 2 2 2" xfId="4574"/>
    <cellStyle name="Normal 12 2 2 3 3 3 2 3" xfId="4575"/>
    <cellStyle name="Normal 12 2 2 3 3 3 3" xfId="4576"/>
    <cellStyle name="Normal 12 2 2 3 3 3 3 2" xfId="4577"/>
    <cellStyle name="Normal 12 2 2 3 3 3 4" xfId="4578"/>
    <cellStyle name="Normal 12 2 2 3 3 4" xfId="4579"/>
    <cellStyle name="Normal 12 2 2 3 3 4 2" xfId="4580"/>
    <cellStyle name="Normal 12 2 2 3 3 4 2 2" xfId="4581"/>
    <cellStyle name="Normal 12 2 2 3 3 4 3" xfId="4582"/>
    <cellStyle name="Normal 12 2 2 3 3 5" xfId="4583"/>
    <cellStyle name="Normal 12 2 2 3 3 5 2" xfId="4584"/>
    <cellStyle name="Normal 12 2 2 3 3 6" xfId="4585"/>
    <cellStyle name="Normal 12 2 2 3 4" xfId="4586"/>
    <cellStyle name="Normal 12 2 2 3 4 2" xfId="4587"/>
    <cellStyle name="Normal 12 2 2 3 4 2 2" xfId="4588"/>
    <cellStyle name="Normal 12 2 2 3 4 2 2 2" xfId="4589"/>
    <cellStyle name="Normal 12 2 2 3 4 2 2 2 2" xfId="4590"/>
    <cellStyle name="Normal 12 2 2 3 4 2 2 3" xfId="4591"/>
    <cellStyle name="Normal 12 2 2 3 4 2 3" xfId="4592"/>
    <cellStyle name="Normal 12 2 2 3 4 2 3 2" xfId="4593"/>
    <cellStyle name="Normal 12 2 2 3 4 2 4" xfId="4594"/>
    <cellStyle name="Normal 12 2 2 3 4 3" xfId="4595"/>
    <cellStyle name="Normal 12 2 2 3 4 3 2" xfId="4596"/>
    <cellStyle name="Normal 12 2 2 3 4 3 2 2" xfId="4597"/>
    <cellStyle name="Normal 12 2 2 3 4 3 3" xfId="4598"/>
    <cellStyle name="Normal 12 2 2 3 4 4" xfId="4599"/>
    <cellStyle name="Normal 12 2 2 3 4 4 2" xfId="4600"/>
    <cellStyle name="Normal 12 2 2 3 4 5" xfId="4601"/>
    <cellStyle name="Normal 12 2 2 3 5" xfId="4602"/>
    <cellStyle name="Normal 12 2 2 3 5 2" xfId="4603"/>
    <cellStyle name="Normal 12 2 2 3 5 2 2" xfId="4604"/>
    <cellStyle name="Normal 12 2 2 3 5 2 2 2" xfId="4605"/>
    <cellStyle name="Normal 12 2 2 3 5 2 3" xfId="4606"/>
    <cellStyle name="Normal 12 2 2 3 5 3" xfId="4607"/>
    <cellStyle name="Normal 12 2 2 3 5 3 2" xfId="4608"/>
    <cellStyle name="Normal 12 2 2 3 5 4" xfId="4609"/>
    <cellStyle name="Normal 12 2 2 3 6" xfId="4610"/>
    <cellStyle name="Normal 12 2 2 3 6 2" xfId="4611"/>
    <cellStyle name="Normal 12 2 2 3 6 2 2" xfId="4612"/>
    <cellStyle name="Normal 12 2 2 3 6 3" xfId="4613"/>
    <cellStyle name="Normal 12 2 2 3 7" xfId="4614"/>
    <cellStyle name="Normal 12 2 2 3 7 2" xfId="4615"/>
    <cellStyle name="Normal 12 2 2 3 8" xfId="4616"/>
    <cellStyle name="Normal 12 2 2 4" xfId="4617"/>
    <cellStyle name="Normal 12 2 2 4 2" xfId="4618"/>
    <cellStyle name="Normal 12 2 2 4 2 2" xfId="4619"/>
    <cellStyle name="Normal 12 2 2 4 2 2 2" xfId="4620"/>
    <cellStyle name="Normal 12 2 2 4 2 2 2 2" xfId="4621"/>
    <cellStyle name="Normal 12 2 2 4 2 2 2 2 2" xfId="4622"/>
    <cellStyle name="Normal 12 2 2 4 2 2 2 2 2 2" xfId="4623"/>
    <cellStyle name="Normal 12 2 2 4 2 2 2 2 3" xfId="4624"/>
    <cellStyle name="Normal 12 2 2 4 2 2 2 3" xfId="4625"/>
    <cellStyle name="Normal 12 2 2 4 2 2 2 3 2" xfId="4626"/>
    <cellStyle name="Normal 12 2 2 4 2 2 2 4" xfId="4627"/>
    <cellStyle name="Normal 12 2 2 4 2 2 3" xfId="4628"/>
    <cellStyle name="Normal 12 2 2 4 2 2 3 2" xfId="4629"/>
    <cellStyle name="Normal 12 2 2 4 2 2 3 2 2" xfId="4630"/>
    <cellStyle name="Normal 12 2 2 4 2 2 3 3" xfId="4631"/>
    <cellStyle name="Normal 12 2 2 4 2 2 4" xfId="4632"/>
    <cellStyle name="Normal 12 2 2 4 2 2 4 2" xfId="4633"/>
    <cellStyle name="Normal 12 2 2 4 2 2 5" xfId="4634"/>
    <cellStyle name="Normal 12 2 2 4 2 3" xfId="4635"/>
    <cellStyle name="Normal 12 2 2 4 2 3 2" xfId="4636"/>
    <cellStyle name="Normal 12 2 2 4 2 3 2 2" xfId="4637"/>
    <cellStyle name="Normal 12 2 2 4 2 3 2 2 2" xfId="4638"/>
    <cellStyle name="Normal 12 2 2 4 2 3 2 3" xfId="4639"/>
    <cellStyle name="Normal 12 2 2 4 2 3 3" xfId="4640"/>
    <cellStyle name="Normal 12 2 2 4 2 3 3 2" xfId="4641"/>
    <cellStyle name="Normal 12 2 2 4 2 3 4" xfId="4642"/>
    <cellStyle name="Normal 12 2 2 4 2 4" xfId="4643"/>
    <cellStyle name="Normal 12 2 2 4 2 4 2" xfId="4644"/>
    <cellStyle name="Normal 12 2 2 4 2 4 2 2" xfId="4645"/>
    <cellStyle name="Normal 12 2 2 4 2 4 3" xfId="4646"/>
    <cellStyle name="Normal 12 2 2 4 2 5" xfId="4647"/>
    <cellStyle name="Normal 12 2 2 4 2 5 2" xfId="4648"/>
    <cellStyle name="Normal 12 2 2 4 2 6" xfId="4649"/>
    <cellStyle name="Normal 12 2 2 4 3" xfId="4650"/>
    <cellStyle name="Normal 12 2 2 4 3 2" xfId="4651"/>
    <cellStyle name="Normal 12 2 2 4 3 2 2" xfId="4652"/>
    <cellStyle name="Normal 12 2 2 4 3 2 2 2" xfId="4653"/>
    <cellStyle name="Normal 12 2 2 4 3 2 2 2 2" xfId="4654"/>
    <cellStyle name="Normal 12 2 2 4 3 2 2 3" xfId="4655"/>
    <cellStyle name="Normal 12 2 2 4 3 2 3" xfId="4656"/>
    <cellStyle name="Normal 12 2 2 4 3 2 3 2" xfId="4657"/>
    <cellStyle name="Normal 12 2 2 4 3 2 4" xfId="4658"/>
    <cellStyle name="Normal 12 2 2 4 3 3" xfId="4659"/>
    <cellStyle name="Normal 12 2 2 4 3 3 2" xfId="4660"/>
    <cellStyle name="Normal 12 2 2 4 3 3 2 2" xfId="4661"/>
    <cellStyle name="Normal 12 2 2 4 3 3 3" xfId="4662"/>
    <cellStyle name="Normal 12 2 2 4 3 4" xfId="4663"/>
    <cellStyle name="Normal 12 2 2 4 3 4 2" xfId="4664"/>
    <cellStyle name="Normal 12 2 2 4 3 5" xfId="4665"/>
    <cellStyle name="Normal 12 2 2 4 4" xfId="4666"/>
    <cellStyle name="Normal 12 2 2 4 4 2" xfId="4667"/>
    <cellStyle name="Normal 12 2 2 4 4 2 2" xfId="4668"/>
    <cellStyle name="Normal 12 2 2 4 4 2 2 2" xfId="4669"/>
    <cellStyle name="Normal 12 2 2 4 4 2 3" xfId="4670"/>
    <cellStyle name="Normal 12 2 2 4 4 3" xfId="4671"/>
    <cellStyle name="Normal 12 2 2 4 4 3 2" xfId="4672"/>
    <cellStyle name="Normal 12 2 2 4 4 4" xfId="4673"/>
    <cellStyle name="Normal 12 2 2 4 5" xfId="4674"/>
    <cellStyle name="Normal 12 2 2 4 5 2" xfId="4675"/>
    <cellStyle name="Normal 12 2 2 4 5 2 2" xfId="4676"/>
    <cellStyle name="Normal 12 2 2 4 5 3" xfId="4677"/>
    <cellStyle name="Normal 12 2 2 4 6" xfId="4678"/>
    <cellStyle name="Normal 12 2 2 4 6 2" xfId="4679"/>
    <cellStyle name="Normal 12 2 2 4 7" xfId="4680"/>
    <cellStyle name="Normal 12 2 2 5" xfId="4681"/>
    <cellStyle name="Normal 12 2 2 5 2" xfId="4682"/>
    <cellStyle name="Normal 12 2 2 5 2 2" xfId="4683"/>
    <cellStyle name="Normal 12 2 2 5 2 2 2" xfId="4684"/>
    <cellStyle name="Normal 12 2 2 5 2 2 2 2" xfId="4685"/>
    <cellStyle name="Normal 12 2 2 5 2 2 2 2 2" xfId="4686"/>
    <cellStyle name="Normal 12 2 2 5 2 2 2 3" xfId="4687"/>
    <cellStyle name="Normal 12 2 2 5 2 2 3" xfId="4688"/>
    <cellStyle name="Normal 12 2 2 5 2 2 3 2" xfId="4689"/>
    <cellStyle name="Normal 12 2 2 5 2 2 4" xfId="4690"/>
    <cellStyle name="Normal 12 2 2 5 2 3" xfId="4691"/>
    <cellStyle name="Normal 12 2 2 5 2 3 2" xfId="4692"/>
    <cellStyle name="Normal 12 2 2 5 2 3 2 2" xfId="4693"/>
    <cellStyle name="Normal 12 2 2 5 2 3 3" xfId="4694"/>
    <cellStyle name="Normal 12 2 2 5 2 4" xfId="4695"/>
    <cellStyle name="Normal 12 2 2 5 2 4 2" xfId="4696"/>
    <cellStyle name="Normal 12 2 2 5 2 5" xfId="4697"/>
    <cellStyle name="Normal 12 2 2 5 3" xfId="4698"/>
    <cellStyle name="Normal 12 2 2 5 3 2" xfId="4699"/>
    <cellStyle name="Normal 12 2 2 5 3 2 2" xfId="4700"/>
    <cellStyle name="Normal 12 2 2 5 3 2 2 2" xfId="4701"/>
    <cellStyle name="Normal 12 2 2 5 3 2 3" xfId="4702"/>
    <cellStyle name="Normal 12 2 2 5 3 3" xfId="4703"/>
    <cellStyle name="Normal 12 2 2 5 3 3 2" xfId="4704"/>
    <cellStyle name="Normal 12 2 2 5 3 4" xfId="4705"/>
    <cellStyle name="Normal 12 2 2 5 4" xfId="4706"/>
    <cellStyle name="Normal 12 2 2 5 4 2" xfId="4707"/>
    <cellStyle name="Normal 12 2 2 5 4 2 2" xfId="4708"/>
    <cellStyle name="Normal 12 2 2 5 4 3" xfId="4709"/>
    <cellStyle name="Normal 12 2 2 5 5" xfId="4710"/>
    <cellStyle name="Normal 12 2 2 5 5 2" xfId="4711"/>
    <cellStyle name="Normal 12 2 2 5 6" xfId="4712"/>
    <cellStyle name="Normal 12 2 2 6" xfId="4713"/>
    <cellStyle name="Normal 12 2 2 6 2" xfId="4714"/>
    <cellStyle name="Normal 12 2 2 6 2 2" xfId="4715"/>
    <cellStyle name="Normal 12 2 2 6 2 2 2" xfId="4716"/>
    <cellStyle name="Normal 12 2 2 6 2 2 2 2" xfId="4717"/>
    <cellStyle name="Normal 12 2 2 6 2 2 3" xfId="4718"/>
    <cellStyle name="Normal 12 2 2 6 2 3" xfId="4719"/>
    <cellStyle name="Normal 12 2 2 6 2 3 2" xfId="4720"/>
    <cellStyle name="Normal 12 2 2 6 2 4" xfId="4721"/>
    <cellStyle name="Normal 12 2 2 6 3" xfId="4722"/>
    <cellStyle name="Normal 12 2 2 6 3 2" xfId="4723"/>
    <cellStyle name="Normal 12 2 2 6 3 2 2" xfId="4724"/>
    <cellStyle name="Normal 12 2 2 6 3 3" xfId="4725"/>
    <cellStyle name="Normal 12 2 2 6 4" xfId="4726"/>
    <cellStyle name="Normal 12 2 2 6 4 2" xfId="4727"/>
    <cellStyle name="Normal 12 2 2 6 5" xfId="4728"/>
    <cellStyle name="Normal 12 2 2 7" xfId="4729"/>
    <cellStyle name="Normal 12 2 2 7 2" xfId="4730"/>
    <cellStyle name="Normal 12 2 2 7 2 2" xfId="4731"/>
    <cellStyle name="Normal 12 2 2 7 2 2 2" xfId="4732"/>
    <cellStyle name="Normal 12 2 2 7 2 3" xfId="4733"/>
    <cellStyle name="Normal 12 2 2 7 3" xfId="4734"/>
    <cellStyle name="Normal 12 2 2 7 3 2" xfId="4735"/>
    <cellStyle name="Normal 12 2 2 7 4" xfId="4736"/>
    <cellStyle name="Normal 12 2 2 8" xfId="4737"/>
    <cellStyle name="Normal 12 2 2 8 2" xfId="4738"/>
    <cellStyle name="Normal 12 2 2 8 2 2" xfId="4739"/>
    <cellStyle name="Normal 12 2 2 8 3" xfId="4740"/>
    <cellStyle name="Normal 12 2 2 9" xfId="4741"/>
    <cellStyle name="Normal 12 2 2 9 2" xfId="4742"/>
    <cellStyle name="Normal 12 2 3" xfId="4743"/>
    <cellStyle name="Normal 12 2 3 2" xfId="4744"/>
    <cellStyle name="Normal 12 2 3 2 2" xfId="4745"/>
    <cellStyle name="Normal 12 2 3 2 2 2" xfId="4746"/>
    <cellStyle name="Normal 12 2 3 2 2 2 2" xfId="4747"/>
    <cellStyle name="Normal 12 2 3 2 2 2 2 2" xfId="4748"/>
    <cellStyle name="Normal 12 2 3 2 2 2 2 2 2" xfId="4749"/>
    <cellStyle name="Normal 12 2 3 2 2 2 2 2 2 2" xfId="4750"/>
    <cellStyle name="Normal 12 2 3 2 2 2 2 2 2 2 2" xfId="4751"/>
    <cellStyle name="Normal 12 2 3 2 2 2 2 2 2 3" xfId="4752"/>
    <cellStyle name="Normal 12 2 3 2 2 2 2 2 3" xfId="4753"/>
    <cellStyle name="Normal 12 2 3 2 2 2 2 2 3 2" xfId="4754"/>
    <cellStyle name="Normal 12 2 3 2 2 2 2 2 4" xfId="4755"/>
    <cellStyle name="Normal 12 2 3 2 2 2 2 3" xfId="4756"/>
    <cellStyle name="Normal 12 2 3 2 2 2 2 3 2" xfId="4757"/>
    <cellStyle name="Normal 12 2 3 2 2 2 2 3 2 2" xfId="4758"/>
    <cellStyle name="Normal 12 2 3 2 2 2 2 3 3" xfId="4759"/>
    <cellStyle name="Normal 12 2 3 2 2 2 2 4" xfId="4760"/>
    <cellStyle name="Normal 12 2 3 2 2 2 2 4 2" xfId="4761"/>
    <cellStyle name="Normal 12 2 3 2 2 2 2 5" xfId="4762"/>
    <cellStyle name="Normal 12 2 3 2 2 2 3" xfId="4763"/>
    <cellStyle name="Normal 12 2 3 2 2 2 3 2" xfId="4764"/>
    <cellStyle name="Normal 12 2 3 2 2 2 3 2 2" xfId="4765"/>
    <cellStyle name="Normal 12 2 3 2 2 2 3 2 2 2" xfId="4766"/>
    <cellStyle name="Normal 12 2 3 2 2 2 3 2 3" xfId="4767"/>
    <cellStyle name="Normal 12 2 3 2 2 2 3 3" xfId="4768"/>
    <cellStyle name="Normal 12 2 3 2 2 2 3 3 2" xfId="4769"/>
    <cellStyle name="Normal 12 2 3 2 2 2 3 4" xfId="4770"/>
    <cellStyle name="Normal 12 2 3 2 2 2 4" xfId="4771"/>
    <cellStyle name="Normal 12 2 3 2 2 2 4 2" xfId="4772"/>
    <cellStyle name="Normal 12 2 3 2 2 2 4 2 2" xfId="4773"/>
    <cellStyle name="Normal 12 2 3 2 2 2 4 3" xfId="4774"/>
    <cellStyle name="Normal 12 2 3 2 2 2 5" xfId="4775"/>
    <cellStyle name="Normal 12 2 3 2 2 2 5 2" xfId="4776"/>
    <cellStyle name="Normal 12 2 3 2 2 2 6" xfId="4777"/>
    <cellStyle name="Normal 12 2 3 2 2 3" xfId="4778"/>
    <cellStyle name="Normal 12 2 3 2 2 3 2" xfId="4779"/>
    <cellStyle name="Normal 12 2 3 2 2 3 2 2" xfId="4780"/>
    <cellStyle name="Normal 12 2 3 2 2 3 2 2 2" xfId="4781"/>
    <cellStyle name="Normal 12 2 3 2 2 3 2 2 2 2" xfId="4782"/>
    <cellStyle name="Normal 12 2 3 2 2 3 2 2 3" xfId="4783"/>
    <cellStyle name="Normal 12 2 3 2 2 3 2 3" xfId="4784"/>
    <cellStyle name="Normal 12 2 3 2 2 3 2 3 2" xfId="4785"/>
    <cellStyle name="Normal 12 2 3 2 2 3 2 4" xfId="4786"/>
    <cellStyle name="Normal 12 2 3 2 2 3 3" xfId="4787"/>
    <cellStyle name="Normal 12 2 3 2 2 3 3 2" xfId="4788"/>
    <cellStyle name="Normal 12 2 3 2 2 3 3 2 2" xfId="4789"/>
    <cellStyle name="Normal 12 2 3 2 2 3 3 3" xfId="4790"/>
    <cellStyle name="Normal 12 2 3 2 2 3 4" xfId="4791"/>
    <cellStyle name="Normal 12 2 3 2 2 3 4 2" xfId="4792"/>
    <cellStyle name="Normal 12 2 3 2 2 3 5" xfId="4793"/>
    <cellStyle name="Normal 12 2 3 2 2 4" xfId="4794"/>
    <cellStyle name="Normal 12 2 3 2 2 4 2" xfId="4795"/>
    <cellStyle name="Normal 12 2 3 2 2 4 2 2" xfId="4796"/>
    <cellStyle name="Normal 12 2 3 2 2 4 2 2 2" xfId="4797"/>
    <cellStyle name="Normal 12 2 3 2 2 4 2 3" xfId="4798"/>
    <cellStyle name="Normal 12 2 3 2 2 4 3" xfId="4799"/>
    <cellStyle name="Normal 12 2 3 2 2 4 3 2" xfId="4800"/>
    <cellStyle name="Normal 12 2 3 2 2 4 4" xfId="4801"/>
    <cellStyle name="Normal 12 2 3 2 2 5" xfId="4802"/>
    <cellStyle name="Normal 12 2 3 2 2 5 2" xfId="4803"/>
    <cellStyle name="Normal 12 2 3 2 2 5 2 2" xfId="4804"/>
    <cellStyle name="Normal 12 2 3 2 2 5 3" xfId="4805"/>
    <cellStyle name="Normal 12 2 3 2 2 6" xfId="4806"/>
    <cellStyle name="Normal 12 2 3 2 2 6 2" xfId="4807"/>
    <cellStyle name="Normal 12 2 3 2 2 7" xfId="4808"/>
    <cellStyle name="Normal 12 2 3 2 3" xfId="4809"/>
    <cellStyle name="Normal 12 2 3 2 3 2" xfId="4810"/>
    <cellStyle name="Normal 12 2 3 2 3 2 2" xfId="4811"/>
    <cellStyle name="Normal 12 2 3 2 3 2 2 2" xfId="4812"/>
    <cellStyle name="Normal 12 2 3 2 3 2 2 2 2" xfId="4813"/>
    <cellStyle name="Normal 12 2 3 2 3 2 2 2 2 2" xfId="4814"/>
    <cellStyle name="Normal 12 2 3 2 3 2 2 2 3" xfId="4815"/>
    <cellStyle name="Normal 12 2 3 2 3 2 2 3" xfId="4816"/>
    <cellStyle name="Normal 12 2 3 2 3 2 2 3 2" xfId="4817"/>
    <cellStyle name="Normal 12 2 3 2 3 2 2 4" xfId="4818"/>
    <cellStyle name="Normal 12 2 3 2 3 2 3" xfId="4819"/>
    <cellStyle name="Normal 12 2 3 2 3 2 3 2" xfId="4820"/>
    <cellStyle name="Normal 12 2 3 2 3 2 3 2 2" xfId="4821"/>
    <cellStyle name="Normal 12 2 3 2 3 2 3 3" xfId="4822"/>
    <cellStyle name="Normal 12 2 3 2 3 2 4" xfId="4823"/>
    <cellStyle name="Normal 12 2 3 2 3 2 4 2" xfId="4824"/>
    <cellStyle name="Normal 12 2 3 2 3 2 5" xfId="4825"/>
    <cellStyle name="Normal 12 2 3 2 3 3" xfId="4826"/>
    <cellStyle name="Normal 12 2 3 2 3 3 2" xfId="4827"/>
    <cellStyle name="Normal 12 2 3 2 3 3 2 2" xfId="4828"/>
    <cellStyle name="Normal 12 2 3 2 3 3 2 2 2" xfId="4829"/>
    <cellStyle name="Normal 12 2 3 2 3 3 2 3" xfId="4830"/>
    <cellStyle name="Normal 12 2 3 2 3 3 3" xfId="4831"/>
    <cellStyle name="Normal 12 2 3 2 3 3 3 2" xfId="4832"/>
    <cellStyle name="Normal 12 2 3 2 3 3 4" xfId="4833"/>
    <cellStyle name="Normal 12 2 3 2 3 4" xfId="4834"/>
    <cellStyle name="Normal 12 2 3 2 3 4 2" xfId="4835"/>
    <cellStyle name="Normal 12 2 3 2 3 4 2 2" xfId="4836"/>
    <cellStyle name="Normal 12 2 3 2 3 4 3" xfId="4837"/>
    <cellStyle name="Normal 12 2 3 2 3 5" xfId="4838"/>
    <cellStyle name="Normal 12 2 3 2 3 5 2" xfId="4839"/>
    <cellStyle name="Normal 12 2 3 2 3 6" xfId="4840"/>
    <cellStyle name="Normal 12 2 3 2 4" xfId="4841"/>
    <cellStyle name="Normal 12 2 3 2 4 2" xfId="4842"/>
    <cellStyle name="Normal 12 2 3 2 4 2 2" xfId="4843"/>
    <cellStyle name="Normal 12 2 3 2 4 2 2 2" xfId="4844"/>
    <cellStyle name="Normal 12 2 3 2 4 2 2 2 2" xfId="4845"/>
    <cellStyle name="Normal 12 2 3 2 4 2 2 3" xfId="4846"/>
    <cellStyle name="Normal 12 2 3 2 4 2 3" xfId="4847"/>
    <cellStyle name="Normal 12 2 3 2 4 2 3 2" xfId="4848"/>
    <cellStyle name="Normal 12 2 3 2 4 2 4" xfId="4849"/>
    <cellStyle name="Normal 12 2 3 2 4 3" xfId="4850"/>
    <cellStyle name="Normal 12 2 3 2 4 3 2" xfId="4851"/>
    <cellStyle name="Normal 12 2 3 2 4 3 2 2" xfId="4852"/>
    <cellStyle name="Normal 12 2 3 2 4 3 3" xfId="4853"/>
    <cellStyle name="Normal 12 2 3 2 4 4" xfId="4854"/>
    <cellStyle name="Normal 12 2 3 2 4 4 2" xfId="4855"/>
    <cellStyle name="Normal 12 2 3 2 4 5" xfId="4856"/>
    <cellStyle name="Normal 12 2 3 2 5" xfId="4857"/>
    <cellStyle name="Normal 12 2 3 2 5 2" xfId="4858"/>
    <cellStyle name="Normal 12 2 3 2 5 2 2" xfId="4859"/>
    <cellStyle name="Normal 12 2 3 2 5 2 2 2" xfId="4860"/>
    <cellStyle name="Normal 12 2 3 2 5 2 3" xfId="4861"/>
    <cellStyle name="Normal 12 2 3 2 5 3" xfId="4862"/>
    <cellStyle name="Normal 12 2 3 2 5 3 2" xfId="4863"/>
    <cellStyle name="Normal 12 2 3 2 5 4" xfId="4864"/>
    <cellStyle name="Normal 12 2 3 2 6" xfId="4865"/>
    <cellStyle name="Normal 12 2 3 2 6 2" xfId="4866"/>
    <cellStyle name="Normal 12 2 3 2 6 2 2" xfId="4867"/>
    <cellStyle name="Normal 12 2 3 2 6 3" xfId="4868"/>
    <cellStyle name="Normal 12 2 3 2 7" xfId="4869"/>
    <cellStyle name="Normal 12 2 3 2 7 2" xfId="4870"/>
    <cellStyle name="Normal 12 2 3 2 8" xfId="4871"/>
    <cellStyle name="Normal 12 2 3 3" xfId="4872"/>
    <cellStyle name="Normal 12 2 3 3 2" xfId="4873"/>
    <cellStyle name="Normal 12 2 3 3 2 2" xfId="4874"/>
    <cellStyle name="Normal 12 2 3 3 2 2 2" xfId="4875"/>
    <cellStyle name="Normal 12 2 3 3 2 2 2 2" xfId="4876"/>
    <cellStyle name="Normal 12 2 3 3 2 2 2 2 2" xfId="4877"/>
    <cellStyle name="Normal 12 2 3 3 2 2 2 2 2 2" xfId="4878"/>
    <cellStyle name="Normal 12 2 3 3 2 2 2 2 3" xfId="4879"/>
    <cellStyle name="Normal 12 2 3 3 2 2 2 3" xfId="4880"/>
    <cellStyle name="Normal 12 2 3 3 2 2 2 3 2" xfId="4881"/>
    <cellStyle name="Normal 12 2 3 3 2 2 2 4" xfId="4882"/>
    <cellStyle name="Normal 12 2 3 3 2 2 3" xfId="4883"/>
    <cellStyle name="Normal 12 2 3 3 2 2 3 2" xfId="4884"/>
    <cellStyle name="Normal 12 2 3 3 2 2 3 2 2" xfId="4885"/>
    <cellStyle name="Normal 12 2 3 3 2 2 3 3" xfId="4886"/>
    <cellStyle name="Normal 12 2 3 3 2 2 4" xfId="4887"/>
    <cellStyle name="Normal 12 2 3 3 2 2 4 2" xfId="4888"/>
    <cellStyle name="Normal 12 2 3 3 2 2 5" xfId="4889"/>
    <cellStyle name="Normal 12 2 3 3 2 3" xfId="4890"/>
    <cellStyle name="Normal 12 2 3 3 2 3 2" xfId="4891"/>
    <cellStyle name="Normal 12 2 3 3 2 3 2 2" xfId="4892"/>
    <cellStyle name="Normal 12 2 3 3 2 3 2 2 2" xfId="4893"/>
    <cellStyle name="Normal 12 2 3 3 2 3 2 3" xfId="4894"/>
    <cellStyle name="Normal 12 2 3 3 2 3 3" xfId="4895"/>
    <cellStyle name="Normal 12 2 3 3 2 3 3 2" xfId="4896"/>
    <cellStyle name="Normal 12 2 3 3 2 3 4" xfId="4897"/>
    <cellStyle name="Normal 12 2 3 3 2 4" xfId="4898"/>
    <cellStyle name="Normal 12 2 3 3 2 4 2" xfId="4899"/>
    <cellStyle name="Normal 12 2 3 3 2 4 2 2" xfId="4900"/>
    <cellStyle name="Normal 12 2 3 3 2 4 3" xfId="4901"/>
    <cellStyle name="Normal 12 2 3 3 2 5" xfId="4902"/>
    <cellStyle name="Normal 12 2 3 3 2 5 2" xfId="4903"/>
    <cellStyle name="Normal 12 2 3 3 2 6" xfId="4904"/>
    <cellStyle name="Normal 12 2 3 3 3" xfId="4905"/>
    <cellStyle name="Normal 12 2 3 3 3 2" xfId="4906"/>
    <cellStyle name="Normal 12 2 3 3 3 2 2" xfId="4907"/>
    <cellStyle name="Normal 12 2 3 3 3 2 2 2" xfId="4908"/>
    <cellStyle name="Normal 12 2 3 3 3 2 2 2 2" xfId="4909"/>
    <cellStyle name="Normal 12 2 3 3 3 2 2 3" xfId="4910"/>
    <cellStyle name="Normal 12 2 3 3 3 2 3" xfId="4911"/>
    <cellStyle name="Normal 12 2 3 3 3 2 3 2" xfId="4912"/>
    <cellStyle name="Normal 12 2 3 3 3 2 4" xfId="4913"/>
    <cellStyle name="Normal 12 2 3 3 3 3" xfId="4914"/>
    <cellStyle name="Normal 12 2 3 3 3 3 2" xfId="4915"/>
    <cellStyle name="Normal 12 2 3 3 3 3 2 2" xfId="4916"/>
    <cellStyle name="Normal 12 2 3 3 3 3 3" xfId="4917"/>
    <cellStyle name="Normal 12 2 3 3 3 4" xfId="4918"/>
    <cellStyle name="Normal 12 2 3 3 3 4 2" xfId="4919"/>
    <cellStyle name="Normal 12 2 3 3 3 5" xfId="4920"/>
    <cellStyle name="Normal 12 2 3 3 4" xfId="4921"/>
    <cellStyle name="Normal 12 2 3 3 4 2" xfId="4922"/>
    <cellStyle name="Normal 12 2 3 3 4 2 2" xfId="4923"/>
    <cellStyle name="Normal 12 2 3 3 4 2 2 2" xfId="4924"/>
    <cellStyle name="Normal 12 2 3 3 4 2 3" xfId="4925"/>
    <cellStyle name="Normal 12 2 3 3 4 3" xfId="4926"/>
    <cellStyle name="Normal 12 2 3 3 4 3 2" xfId="4927"/>
    <cellStyle name="Normal 12 2 3 3 4 4" xfId="4928"/>
    <cellStyle name="Normal 12 2 3 3 5" xfId="4929"/>
    <cellStyle name="Normal 12 2 3 3 5 2" xfId="4930"/>
    <cellStyle name="Normal 12 2 3 3 5 2 2" xfId="4931"/>
    <cellStyle name="Normal 12 2 3 3 5 3" xfId="4932"/>
    <cellStyle name="Normal 12 2 3 3 6" xfId="4933"/>
    <cellStyle name="Normal 12 2 3 3 6 2" xfId="4934"/>
    <cellStyle name="Normal 12 2 3 3 7" xfId="4935"/>
    <cellStyle name="Normal 12 2 3 4" xfId="4936"/>
    <cellStyle name="Normal 12 2 3 4 2" xfId="4937"/>
    <cellStyle name="Normal 12 2 3 4 2 2" xfId="4938"/>
    <cellStyle name="Normal 12 2 3 4 2 2 2" xfId="4939"/>
    <cellStyle name="Normal 12 2 3 4 2 2 2 2" xfId="4940"/>
    <cellStyle name="Normal 12 2 3 4 2 2 2 2 2" xfId="4941"/>
    <cellStyle name="Normal 12 2 3 4 2 2 2 3" xfId="4942"/>
    <cellStyle name="Normal 12 2 3 4 2 2 3" xfId="4943"/>
    <cellStyle name="Normal 12 2 3 4 2 2 3 2" xfId="4944"/>
    <cellStyle name="Normal 12 2 3 4 2 2 4" xfId="4945"/>
    <cellStyle name="Normal 12 2 3 4 2 3" xfId="4946"/>
    <cellStyle name="Normal 12 2 3 4 2 3 2" xfId="4947"/>
    <cellStyle name="Normal 12 2 3 4 2 3 2 2" xfId="4948"/>
    <cellStyle name="Normal 12 2 3 4 2 3 3" xfId="4949"/>
    <cellStyle name="Normal 12 2 3 4 2 4" xfId="4950"/>
    <cellStyle name="Normal 12 2 3 4 2 4 2" xfId="4951"/>
    <cellStyle name="Normal 12 2 3 4 2 5" xfId="4952"/>
    <cellStyle name="Normal 12 2 3 4 3" xfId="4953"/>
    <cellStyle name="Normal 12 2 3 4 3 2" xfId="4954"/>
    <cellStyle name="Normal 12 2 3 4 3 2 2" xfId="4955"/>
    <cellStyle name="Normal 12 2 3 4 3 2 2 2" xfId="4956"/>
    <cellStyle name="Normal 12 2 3 4 3 2 3" xfId="4957"/>
    <cellStyle name="Normal 12 2 3 4 3 3" xfId="4958"/>
    <cellStyle name="Normal 12 2 3 4 3 3 2" xfId="4959"/>
    <cellStyle name="Normal 12 2 3 4 3 4" xfId="4960"/>
    <cellStyle name="Normal 12 2 3 4 4" xfId="4961"/>
    <cellStyle name="Normal 12 2 3 4 4 2" xfId="4962"/>
    <cellStyle name="Normal 12 2 3 4 4 2 2" xfId="4963"/>
    <cellStyle name="Normal 12 2 3 4 4 3" xfId="4964"/>
    <cellStyle name="Normal 12 2 3 4 5" xfId="4965"/>
    <cellStyle name="Normal 12 2 3 4 5 2" xfId="4966"/>
    <cellStyle name="Normal 12 2 3 4 6" xfId="4967"/>
    <cellStyle name="Normal 12 2 3 5" xfId="4968"/>
    <cellStyle name="Normal 12 2 3 5 2" xfId="4969"/>
    <cellStyle name="Normal 12 2 3 5 2 2" xfId="4970"/>
    <cellStyle name="Normal 12 2 3 5 2 2 2" xfId="4971"/>
    <cellStyle name="Normal 12 2 3 5 2 2 2 2" xfId="4972"/>
    <cellStyle name="Normal 12 2 3 5 2 2 3" xfId="4973"/>
    <cellStyle name="Normal 12 2 3 5 2 3" xfId="4974"/>
    <cellStyle name="Normal 12 2 3 5 2 3 2" xfId="4975"/>
    <cellStyle name="Normal 12 2 3 5 2 4" xfId="4976"/>
    <cellStyle name="Normal 12 2 3 5 3" xfId="4977"/>
    <cellStyle name="Normal 12 2 3 5 3 2" xfId="4978"/>
    <cellStyle name="Normal 12 2 3 5 3 2 2" xfId="4979"/>
    <cellStyle name="Normal 12 2 3 5 3 3" xfId="4980"/>
    <cellStyle name="Normal 12 2 3 5 4" xfId="4981"/>
    <cellStyle name="Normal 12 2 3 5 4 2" xfId="4982"/>
    <cellStyle name="Normal 12 2 3 5 5" xfId="4983"/>
    <cellStyle name="Normal 12 2 3 6" xfId="4984"/>
    <cellStyle name="Normal 12 2 3 6 2" xfId="4985"/>
    <cellStyle name="Normal 12 2 3 6 2 2" xfId="4986"/>
    <cellStyle name="Normal 12 2 3 6 2 2 2" xfId="4987"/>
    <cellStyle name="Normal 12 2 3 6 2 3" xfId="4988"/>
    <cellStyle name="Normal 12 2 3 6 3" xfId="4989"/>
    <cellStyle name="Normal 12 2 3 6 3 2" xfId="4990"/>
    <cellStyle name="Normal 12 2 3 6 4" xfId="4991"/>
    <cellStyle name="Normal 12 2 3 7" xfId="4992"/>
    <cellStyle name="Normal 12 2 3 7 2" xfId="4993"/>
    <cellStyle name="Normal 12 2 3 7 2 2" xfId="4994"/>
    <cellStyle name="Normal 12 2 3 7 3" xfId="4995"/>
    <cellStyle name="Normal 12 2 3 8" xfId="4996"/>
    <cellStyle name="Normal 12 2 3 8 2" xfId="4997"/>
    <cellStyle name="Normal 12 2 3 9" xfId="4998"/>
    <cellStyle name="Normal 12 2 4" xfId="4999"/>
    <cellStyle name="Normal 12 2 4 2" xfId="5000"/>
    <cellStyle name="Normal 12 2 4 2 2" xfId="5001"/>
    <cellStyle name="Normal 12 2 4 2 2 2" xfId="5002"/>
    <cellStyle name="Normal 12 2 4 2 2 2 2" xfId="5003"/>
    <cellStyle name="Normal 12 2 4 2 2 2 2 2" xfId="5004"/>
    <cellStyle name="Normal 12 2 4 2 2 2 2 2 2" xfId="5005"/>
    <cellStyle name="Normal 12 2 4 2 2 2 2 2 2 2" xfId="5006"/>
    <cellStyle name="Normal 12 2 4 2 2 2 2 2 3" xfId="5007"/>
    <cellStyle name="Normal 12 2 4 2 2 2 2 3" xfId="5008"/>
    <cellStyle name="Normal 12 2 4 2 2 2 2 3 2" xfId="5009"/>
    <cellStyle name="Normal 12 2 4 2 2 2 2 4" xfId="5010"/>
    <cellStyle name="Normal 12 2 4 2 2 2 3" xfId="5011"/>
    <cellStyle name="Normal 12 2 4 2 2 2 3 2" xfId="5012"/>
    <cellStyle name="Normal 12 2 4 2 2 2 3 2 2" xfId="5013"/>
    <cellStyle name="Normal 12 2 4 2 2 2 3 3" xfId="5014"/>
    <cellStyle name="Normal 12 2 4 2 2 2 4" xfId="5015"/>
    <cellStyle name="Normal 12 2 4 2 2 2 4 2" xfId="5016"/>
    <cellStyle name="Normal 12 2 4 2 2 2 5" xfId="5017"/>
    <cellStyle name="Normal 12 2 4 2 2 3" xfId="5018"/>
    <cellStyle name="Normal 12 2 4 2 2 3 2" xfId="5019"/>
    <cellStyle name="Normal 12 2 4 2 2 3 2 2" xfId="5020"/>
    <cellStyle name="Normal 12 2 4 2 2 3 2 2 2" xfId="5021"/>
    <cellStyle name="Normal 12 2 4 2 2 3 2 3" xfId="5022"/>
    <cellStyle name="Normal 12 2 4 2 2 3 3" xfId="5023"/>
    <cellStyle name="Normal 12 2 4 2 2 3 3 2" xfId="5024"/>
    <cellStyle name="Normal 12 2 4 2 2 3 4" xfId="5025"/>
    <cellStyle name="Normal 12 2 4 2 2 4" xfId="5026"/>
    <cellStyle name="Normal 12 2 4 2 2 4 2" xfId="5027"/>
    <cellStyle name="Normal 12 2 4 2 2 4 2 2" xfId="5028"/>
    <cellStyle name="Normal 12 2 4 2 2 4 3" xfId="5029"/>
    <cellStyle name="Normal 12 2 4 2 2 5" xfId="5030"/>
    <cellStyle name="Normal 12 2 4 2 2 5 2" xfId="5031"/>
    <cellStyle name="Normal 12 2 4 2 2 6" xfId="5032"/>
    <cellStyle name="Normal 12 2 4 2 3" xfId="5033"/>
    <cellStyle name="Normal 12 2 4 2 3 2" xfId="5034"/>
    <cellStyle name="Normal 12 2 4 2 3 2 2" xfId="5035"/>
    <cellStyle name="Normal 12 2 4 2 3 2 2 2" xfId="5036"/>
    <cellStyle name="Normal 12 2 4 2 3 2 2 2 2" xfId="5037"/>
    <cellStyle name="Normal 12 2 4 2 3 2 2 3" xfId="5038"/>
    <cellStyle name="Normal 12 2 4 2 3 2 3" xfId="5039"/>
    <cellStyle name="Normal 12 2 4 2 3 2 3 2" xfId="5040"/>
    <cellStyle name="Normal 12 2 4 2 3 2 4" xfId="5041"/>
    <cellStyle name="Normal 12 2 4 2 3 3" xfId="5042"/>
    <cellStyle name="Normal 12 2 4 2 3 3 2" xfId="5043"/>
    <cellStyle name="Normal 12 2 4 2 3 3 2 2" xfId="5044"/>
    <cellStyle name="Normal 12 2 4 2 3 3 3" xfId="5045"/>
    <cellStyle name="Normal 12 2 4 2 3 4" xfId="5046"/>
    <cellStyle name="Normal 12 2 4 2 3 4 2" xfId="5047"/>
    <cellStyle name="Normal 12 2 4 2 3 5" xfId="5048"/>
    <cellStyle name="Normal 12 2 4 2 4" xfId="5049"/>
    <cellStyle name="Normal 12 2 4 2 4 2" xfId="5050"/>
    <cellStyle name="Normal 12 2 4 2 4 2 2" xfId="5051"/>
    <cellStyle name="Normal 12 2 4 2 4 2 2 2" xfId="5052"/>
    <cellStyle name="Normal 12 2 4 2 4 2 3" xfId="5053"/>
    <cellStyle name="Normal 12 2 4 2 4 3" xfId="5054"/>
    <cellStyle name="Normal 12 2 4 2 4 3 2" xfId="5055"/>
    <cellStyle name="Normal 12 2 4 2 4 4" xfId="5056"/>
    <cellStyle name="Normal 12 2 4 2 5" xfId="5057"/>
    <cellStyle name="Normal 12 2 4 2 5 2" xfId="5058"/>
    <cellStyle name="Normal 12 2 4 2 5 2 2" xfId="5059"/>
    <cellStyle name="Normal 12 2 4 2 5 3" xfId="5060"/>
    <cellStyle name="Normal 12 2 4 2 6" xfId="5061"/>
    <cellStyle name="Normal 12 2 4 2 6 2" xfId="5062"/>
    <cellStyle name="Normal 12 2 4 2 7" xfId="5063"/>
    <cellStyle name="Normal 12 2 4 3" xfId="5064"/>
    <cellStyle name="Normal 12 2 4 3 2" xfId="5065"/>
    <cellStyle name="Normal 12 2 4 3 2 2" xfId="5066"/>
    <cellStyle name="Normal 12 2 4 3 2 2 2" xfId="5067"/>
    <cellStyle name="Normal 12 2 4 3 2 2 2 2" xfId="5068"/>
    <cellStyle name="Normal 12 2 4 3 2 2 2 2 2" xfId="5069"/>
    <cellStyle name="Normal 12 2 4 3 2 2 2 3" xfId="5070"/>
    <cellStyle name="Normal 12 2 4 3 2 2 3" xfId="5071"/>
    <cellStyle name="Normal 12 2 4 3 2 2 3 2" xfId="5072"/>
    <cellStyle name="Normal 12 2 4 3 2 2 4" xfId="5073"/>
    <cellStyle name="Normal 12 2 4 3 2 3" xfId="5074"/>
    <cellStyle name="Normal 12 2 4 3 2 3 2" xfId="5075"/>
    <cellStyle name="Normal 12 2 4 3 2 3 2 2" xfId="5076"/>
    <cellStyle name="Normal 12 2 4 3 2 3 3" xfId="5077"/>
    <cellStyle name="Normal 12 2 4 3 2 4" xfId="5078"/>
    <cellStyle name="Normal 12 2 4 3 2 4 2" xfId="5079"/>
    <cellStyle name="Normal 12 2 4 3 2 5" xfId="5080"/>
    <cellStyle name="Normal 12 2 4 3 3" xfId="5081"/>
    <cellStyle name="Normal 12 2 4 3 3 2" xfId="5082"/>
    <cellStyle name="Normal 12 2 4 3 3 2 2" xfId="5083"/>
    <cellStyle name="Normal 12 2 4 3 3 2 2 2" xfId="5084"/>
    <cellStyle name="Normal 12 2 4 3 3 2 3" xfId="5085"/>
    <cellStyle name="Normal 12 2 4 3 3 3" xfId="5086"/>
    <cellStyle name="Normal 12 2 4 3 3 3 2" xfId="5087"/>
    <cellStyle name="Normal 12 2 4 3 3 4" xfId="5088"/>
    <cellStyle name="Normal 12 2 4 3 4" xfId="5089"/>
    <cellStyle name="Normal 12 2 4 3 4 2" xfId="5090"/>
    <cellStyle name="Normal 12 2 4 3 4 2 2" xfId="5091"/>
    <cellStyle name="Normal 12 2 4 3 4 3" xfId="5092"/>
    <cellStyle name="Normal 12 2 4 3 5" xfId="5093"/>
    <cellStyle name="Normal 12 2 4 3 5 2" xfId="5094"/>
    <cellStyle name="Normal 12 2 4 3 6" xfId="5095"/>
    <cellStyle name="Normal 12 2 4 4" xfId="5096"/>
    <cellStyle name="Normal 12 2 4 4 2" xfId="5097"/>
    <cellStyle name="Normal 12 2 4 4 2 2" xfId="5098"/>
    <cellStyle name="Normal 12 2 4 4 2 2 2" xfId="5099"/>
    <cellStyle name="Normal 12 2 4 4 2 2 2 2" xfId="5100"/>
    <cellStyle name="Normal 12 2 4 4 2 2 3" xfId="5101"/>
    <cellStyle name="Normal 12 2 4 4 2 3" xfId="5102"/>
    <cellStyle name="Normal 12 2 4 4 2 3 2" xfId="5103"/>
    <cellStyle name="Normal 12 2 4 4 2 4" xfId="5104"/>
    <cellStyle name="Normal 12 2 4 4 3" xfId="5105"/>
    <cellStyle name="Normal 12 2 4 4 3 2" xfId="5106"/>
    <cellStyle name="Normal 12 2 4 4 3 2 2" xfId="5107"/>
    <cellStyle name="Normal 12 2 4 4 3 3" xfId="5108"/>
    <cellStyle name="Normal 12 2 4 4 4" xfId="5109"/>
    <cellStyle name="Normal 12 2 4 4 4 2" xfId="5110"/>
    <cellStyle name="Normal 12 2 4 4 5" xfId="5111"/>
    <cellStyle name="Normal 12 2 4 5" xfId="5112"/>
    <cellStyle name="Normal 12 2 4 5 2" xfId="5113"/>
    <cellStyle name="Normal 12 2 4 5 2 2" xfId="5114"/>
    <cellStyle name="Normal 12 2 4 5 2 2 2" xfId="5115"/>
    <cellStyle name="Normal 12 2 4 5 2 3" xfId="5116"/>
    <cellStyle name="Normal 12 2 4 5 3" xfId="5117"/>
    <cellStyle name="Normal 12 2 4 5 3 2" xfId="5118"/>
    <cellStyle name="Normal 12 2 4 5 4" xfId="5119"/>
    <cellStyle name="Normal 12 2 4 6" xfId="5120"/>
    <cellStyle name="Normal 12 2 4 6 2" xfId="5121"/>
    <cellStyle name="Normal 12 2 4 6 2 2" xfId="5122"/>
    <cellStyle name="Normal 12 2 4 6 3" xfId="5123"/>
    <cellStyle name="Normal 12 2 4 7" xfId="5124"/>
    <cellStyle name="Normal 12 2 4 7 2" xfId="5125"/>
    <cellStyle name="Normal 12 2 4 8" xfId="5126"/>
    <cellStyle name="Normal 12 2 5" xfId="5127"/>
    <cellStyle name="Normal 12 2 5 2" xfId="5128"/>
    <cellStyle name="Normal 12 2 5 2 2" xfId="5129"/>
    <cellStyle name="Normal 12 2 5 2 2 2" xfId="5130"/>
    <cellStyle name="Normal 12 2 5 2 2 2 2" xfId="5131"/>
    <cellStyle name="Normal 12 2 5 2 2 2 2 2" xfId="5132"/>
    <cellStyle name="Normal 12 2 5 2 2 2 2 2 2" xfId="5133"/>
    <cellStyle name="Normal 12 2 5 2 2 2 2 3" xfId="5134"/>
    <cellStyle name="Normal 12 2 5 2 2 2 3" xfId="5135"/>
    <cellStyle name="Normal 12 2 5 2 2 2 3 2" xfId="5136"/>
    <cellStyle name="Normal 12 2 5 2 2 2 4" xfId="5137"/>
    <cellStyle name="Normal 12 2 5 2 2 3" xfId="5138"/>
    <cellStyle name="Normal 12 2 5 2 2 3 2" xfId="5139"/>
    <cellStyle name="Normal 12 2 5 2 2 3 2 2" xfId="5140"/>
    <cellStyle name="Normal 12 2 5 2 2 3 3" xfId="5141"/>
    <cellStyle name="Normal 12 2 5 2 2 4" xfId="5142"/>
    <cellStyle name="Normal 12 2 5 2 2 4 2" xfId="5143"/>
    <cellStyle name="Normal 12 2 5 2 2 5" xfId="5144"/>
    <cellStyle name="Normal 12 2 5 2 3" xfId="5145"/>
    <cellStyle name="Normal 12 2 5 2 3 2" xfId="5146"/>
    <cellStyle name="Normal 12 2 5 2 3 2 2" xfId="5147"/>
    <cellStyle name="Normal 12 2 5 2 3 2 2 2" xfId="5148"/>
    <cellStyle name="Normal 12 2 5 2 3 2 3" xfId="5149"/>
    <cellStyle name="Normal 12 2 5 2 3 3" xfId="5150"/>
    <cellStyle name="Normal 12 2 5 2 3 3 2" xfId="5151"/>
    <cellStyle name="Normal 12 2 5 2 3 4" xfId="5152"/>
    <cellStyle name="Normal 12 2 5 2 4" xfId="5153"/>
    <cellStyle name="Normal 12 2 5 2 4 2" xfId="5154"/>
    <cellStyle name="Normal 12 2 5 2 4 2 2" xfId="5155"/>
    <cellStyle name="Normal 12 2 5 2 4 3" xfId="5156"/>
    <cellStyle name="Normal 12 2 5 2 5" xfId="5157"/>
    <cellStyle name="Normal 12 2 5 2 5 2" xfId="5158"/>
    <cellStyle name="Normal 12 2 5 2 6" xfId="5159"/>
    <cellStyle name="Normal 12 2 5 3" xfId="5160"/>
    <cellStyle name="Normal 12 2 5 3 2" xfId="5161"/>
    <cellStyle name="Normal 12 2 5 3 2 2" xfId="5162"/>
    <cellStyle name="Normal 12 2 5 3 2 2 2" xfId="5163"/>
    <cellStyle name="Normal 12 2 5 3 2 2 2 2" xfId="5164"/>
    <cellStyle name="Normal 12 2 5 3 2 2 3" xfId="5165"/>
    <cellStyle name="Normal 12 2 5 3 2 3" xfId="5166"/>
    <cellStyle name="Normal 12 2 5 3 2 3 2" xfId="5167"/>
    <cellStyle name="Normal 12 2 5 3 2 4" xfId="5168"/>
    <cellStyle name="Normal 12 2 5 3 3" xfId="5169"/>
    <cellStyle name="Normal 12 2 5 3 3 2" xfId="5170"/>
    <cellStyle name="Normal 12 2 5 3 3 2 2" xfId="5171"/>
    <cellStyle name="Normal 12 2 5 3 3 3" xfId="5172"/>
    <cellStyle name="Normal 12 2 5 3 4" xfId="5173"/>
    <cellStyle name="Normal 12 2 5 3 4 2" xfId="5174"/>
    <cellStyle name="Normal 12 2 5 3 5" xfId="5175"/>
    <cellStyle name="Normal 12 2 5 4" xfId="5176"/>
    <cellStyle name="Normal 12 2 5 4 2" xfId="5177"/>
    <cellStyle name="Normal 12 2 5 4 2 2" xfId="5178"/>
    <cellStyle name="Normal 12 2 5 4 2 2 2" xfId="5179"/>
    <cellStyle name="Normal 12 2 5 4 2 3" xfId="5180"/>
    <cellStyle name="Normal 12 2 5 4 3" xfId="5181"/>
    <cellStyle name="Normal 12 2 5 4 3 2" xfId="5182"/>
    <cellStyle name="Normal 12 2 5 4 4" xfId="5183"/>
    <cellStyle name="Normal 12 2 5 5" xfId="5184"/>
    <cellStyle name="Normal 12 2 5 5 2" xfId="5185"/>
    <cellStyle name="Normal 12 2 5 5 2 2" xfId="5186"/>
    <cellStyle name="Normal 12 2 5 5 3" xfId="5187"/>
    <cellStyle name="Normal 12 2 5 6" xfId="5188"/>
    <cellStyle name="Normal 12 2 5 6 2" xfId="5189"/>
    <cellStyle name="Normal 12 2 5 7" xfId="5190"/>
    <cellStyle name="Normal 12 2 6" xfId="5191"/>
    <cellStyle name="Normal 12 2 6 2" xfId="5192"/>
    <cellStyle name="Normal 12 2 6 2 2" xfId="5193"/>
    <cellStyle name="Normal 12 2 6 2 2 2" xfId="5194"/>
    <cellStyle name="Normal 12 2 6 2 2 2 2" xfId="5195"/>
    <cellStyle name="Normal 12 2 6 2 2 2 2 2" xfId="5196"/>
    <cellStyle name="Normal 12 2 6 2 2 2 3" xfId="5197"/>
    <cellStyle name="Normal 12 2 6 2 2 3" xfId="5198"/>
    <cellStyle name="Normal 12 2 6 2 2 3 2" xfId="5199"/>
    <cellStyle name="Normal 12 2 6 2 2 4" xfId="5200"/>
    <cellStyle name="Normal 12 2 6 2 3" xfId="5201"/>
    <cellStyle name="Normal 12 2 6 2 3 2" xfId="5202"/>
    <cellStyle name="Normal 12 2 6 2 3 2 2" xfId="5203"/>
    <cellStyle name="Normal 12 2 6 2 3 3" xfId="5204"/>
    <cellStyle name="Normal 12 2 6 2 4" xfId="5205"/>
    <cellStyle name="Normal 12 2 6 2 4 2" xfId="5206"/>
    <cellStyle name="Normal 12 2 6 2 5" xfId="5207"/>
    <cellStyle name="Normal 12 2 6 3" xfId="5208"/>
    <cellStyle name="Normal 12 2 6 3 2" xfId="5209"/>
    <cellStyle name="Normal 12 2 6 3 2 2" xfId="5210"/>
    <cellStyle name="Normal 12 2 6 3 2 2 2" xfId="5211"/>
    <cellStyle name="Normal 12 2 6 3 2 3" xfId="5212"/>
    <cellStyle name="Normal 12 2 6 3 3" xfId="5213"/>
    <cellStyle name="Normal 12 2 6 3 3 2" xfId="5214"/>
    <cellStyle name="Normal 12 2 6 3 4" xfId="5215"/>
    <cellStyle name="Normal 12 2 6 4" xfId="5216"/>
    <cellStyle name="Normal 12 2 6 4 2" xfId="5217"/>
    <cellStyle name="Normal 12 2 6 4 2 2" xfId="5218"/>
    <cellStyle name="Normal 12 2 6 4 3" xfId="5219"/>
    <cellStyle name="Normal 12 2 6 5" xfId="5220"/>
    <cellStyle name="Normal 12 2 6 5 2" xfId="5221"/>
    <cellStyle name="Normal 12 2 6 6" xfId="5222"/>
    <cellStyle name="Normal 12 2 7" xfId="5223"/>
    <cellStyle name="Normal 12 2 7 2" xfId="5224"/>
    <cellStyle name="Normal 12 2 7 2 2" xfId="5225"/>
    <cellStyle name="Normal 12 2 7 2 2 2" xfId="5226"/>
    <cellStyle name="Normal 12 2 7 2 2 2 2" xfId="5227"/>
    <cellStyle name="Normal 12 2 7 2 2 3" xfId="5228"/>
    <cellStyle name="Normal 12 2 7 2 3" xfId="5229"/>
    <cellStyle name="Normal 12 2 7 2 3 2" xfId="5230"/>
    <cellStyle name="Normal 12 2 7 2 4" xfId="5231"/>
    <cellStyle name="Normal 12 2 7 3" xfId="5232"/>
    <cellStyle name="Normal 12 2 7 3 2" xfId="5233"/>
    <cellStyle name="Normal 12 2 7 3 2 2" xfId="5234"/>
    <cellStyle name="Normal 12 2 7 3 3" xfId="5235"/>
    <cellStyle name="Normal 12 2 7 4" xfId="5236"/>
    <cellStyle name="Normal 12 2 7 4 2" xfId="5237"/>
    <cellStyle name="Normal 12 2 7 5" xfId="5238"/>
    <cellStyle name="Normal 12 2 8" xfId="5239"/>
    <cellStyle name="Normal 12 2 8 2" xfId="5240"/>
    <cellStyle name="Normal 12 2 8 2 2" xfId="5241"/>
    <cellStyle name="Normal 12 2 8 2 2 2" xfId="5242"/>
    <cellStyle name="Normal 12 2 8 2 3" xfId="5243"/>
    <cellStyle name="Normal 12 2 8 3" xfId="5244"/>
    <cellStyle name="Normal 12 2 8 3 2" xfId="5245"/>
    <cellStyle name="Normal 12 2 8 4" xfId="5246"/>
    <cellStyle name="Normal 12 2 9" xfId="5247"/>
    <cellStyle name="Normal 12 2 9 2" xfId="5248"/>
    <cellStyle name="Normal 12 2 9 2 2" xfId="5249"/>
    <cellStyle name="Normal 12 2 9 3" xfId="5250"/>
    <cellStyle name="Normal 12 3" xfId="5251"/>
    <cellStyle name="Normal 12 3 10" xfId="5252"/>
    <cellStyle name="Normal 12 3 2" xfId="5253"/>
    <cellStyle name="Normal 12 3 2 2" xfId="5254"/>
    <cellStyle name="Normal 12 3 2 2 2" xfId="5255"/>
    <cellStyle name="Normal 12 3 2 2 2 2" xfId="5256"/>
    <cellStyle name="Normal 12 3 2 2 2 2 2" xfId="5257"/>
    <cellStyle name="Normal 12 3 2 2 2 2 2 2" xfId="5258"/>
    <cellStyle name="Normal 12 3 2 2 2 2 2 2 2" xfId="5259"/>
    <cellStyle name="Normal 12 3 2 2 2 2 2 2 2 2" xfId="5260"/>
    <cellStyle name="Normal 12 3 2 2 2 2 2 2 2 2 2" xfId="5261"/>
    <cellStyle name="Normal 12 3 2 2 2 2 2 2 2 3" xfId="5262"/>
    <cellStyle name="Normal 12 3 2 2 2 2 2 2 3" xfId="5263"/>
    <cellStyle name="Normal 12 3 2 2 2 2 2 2 3 2" xfId="5264"/>
    <cellStyle name="Normal 12 3 2 2 2 2 2 2 4" xfId="5265"/>
    <cellStyle name="Normal 12 3 2 2 2 2 2 3" xfId="5266"/>
    <cellStyle name="Normal 12 3 2 2 2 2 2 3 2" xfId="5267"/>
    <cellStyle name="Normal 12 3 2 2 2 2 2 3 2 2" xfId="5268"/>
    <cellStyle name="Normal 12 3 2 2 2 2 2 3 3" xfId="5269"/>
    <cellStyle name="Normal 12 3 2 2 2 2 2 4" xfId="5270"/>
    <cellStyle name="Normal 12 3 2 2 2 2 2 4 2" xfId="5271"/>
    <cellStyle name="Normal 12 3 2 2 2 2 2 5" xfId="5272"/>
    <cellStyle name="Normal 12 3 2 2 2 2 3" xfId="5273"/>
    <cellStyle name="Normal 12 3 2 2 2 2 3 2" xfId="5274"/>
    <cellStyle name="Normal 12 3 2 2 2 2 3 2 2" xfId="5275"/>
    <cellStyle name="Normal 12 3 2 2 2 2 3 2 2 2" xfId="5276"/>
    <cellStyle name="Normal 12 3 2 2 2 2 3 2 3" xfId="5277"/>
    <cellStyle name="Normal 12 3 2 2 2 2 3 3" xfId="5278"/>
    <cellStyle name="Normal 12 3 2 2 2 2 3 3 2" xfId="5279"/>
    <cellStyle name="Normal 12 3 2 2 2 2 3 4" xfId="5280"/>
    <cellStyle name="Normal 12 3 2 2 2 2 4" xfId="5281"/>
    <cellStyle name="Normal 12 3 2 2 2 2 4 2" xfId="5282"/>
    <cellStyle name="Normal 12 3 2 2 2 2 4 2 2" xfId="5283"/>
    <cellStyle name="Normal 12 3 2 2 2 2 4 3" xfId="5284"/>
    <cellStyle name="Normal 12 3 2 2 2 2 5" xfId="5285"/>
    <cellStyle name="Normal 12 3 2 2 2 2 5 2" xfId="5286"/>
    <cellStyle name="Normal 12 3 2 2 2 2 6" xfId="5287"/>
    <cellStyle name="Normal 12 3 2 2 2 3" xfId="5288"/>
    <cellStyle name="Normal 12 3 2 2 2 3 2" xfId="5289"/>
    <cellStyle name="Normal 12 3 2 2 2 3 2 2" xfId="5290"/>
    <cellStyle name="Normal 12 3 2 2 2 3 2 2 2" xfId="5291"/>
    <cellStyle name="Normal 12 3 2 2 2 3 2 2 2 2" xfId="5292"/>
    <cellStyle name="Normal 12 3 2 2 2 3 2 2 3" xfId="5293"/>
    <cellStyle name="Normal 12 3 2 2 2 3 2 3" xfId="5294"/>
    <cellStyle name="Normal 12 3 2 2 2 3 2 3 2" xfId="5295"/>
    <cellStyle name="Normal 12 3 2 2 2 3 2 4" xfId="5296"/>
    <cellStyle name="Normal 12 3 2 2 2 3 3" xfId="5297"/>
    <cellStyle name="Normal 12 3 2 2 2 3 3 2" xfId="5298"/>
    <cellStyle name="Normal 12 3 2 2 2 3 3 2 2" xfId="5299"/>
    <cellStyle name="Normal 12 3 2 2 2 3 3 3" xfId="5300"/>
    <cellStyle name="Normal 12 3 2 2 2 3 4" xfId="5301"/>
    <cellStyle name="Normal 12 3 2 2 2 3 4 2" xfId="5302"/>
    <cellStyle name="Normal 12 3 2 2 2 3 5" xfId="5303"/>
    <cellStyle name="Normal 12 3 2 2 2 4" xfId="5304"/>
    <cellStyle name="Normal 12 3 2 2 2 4 2" xfId="5305"/>
    <cellStyle name="Normal 12 3 2 2 2 4 2 2" xfId="5306"/>
    <cellStyle name="Normal 12 3 2 2 2 4 2 2 2" xfId="5307"/>
    <cellStyle name="Normal 12 3 2 2 2 4 2 3" xfId="5308"/>
    <cellStyle name="Normal 12 3 2 2 2 4 3" xfId="5309"/>
    <cellStyle name="Normal 12 3 2 2 2 4 3 2" xfId="5310"/>
    <cellStyle name="Normal 12 3 2 2 2 4 4" xfId="5311"/>
    <cellStyle name="Normal 12 3 2 2 2 5" xfId="5312"/>
    <cellStyle name="Normal 12 3 2 2 2 5 2" xfId="5313"/>
    <cellStyle name="Normal 12 3 2 2 2 5 2 2" xfId="5314"/>
    <cellStyle name="Normal 12 3 2 2 2 5 3" xfId="5315"/>
    <cellStyle name="Normal 12 3 2 2 2 6" xfId="5316"/>
    <cellStyle name="Normal 12 3 2 2 2 6 2" xfId="5317"/>
    <cellStyle name="Normal 12 3 2 2 2 7" xfId="5318"/>
    <cellStyle name="Normal 12 3 2 2 3" xfId="5319"/>
    <cellStyle name="Normal 12 3 2 2 3 2" xfId="5320"/>
    <cellStyle name="Normal 12 3 2 2 3 2 2" xfId="5321"/>
    <cellStyle name="Normal 12 3 2 2 3 2 2 2" xfId="5322"/>
    <cellStyle name="Normal 12 3 2 2 3 2 2 2 2" xfId="5323"/>
    <cellStyle name="Normal 12 3 2 2 3 2 2 2 2 2" xfId="5324"/>
    <cellStyle name="Normal 12 3 2 2 3 2 2 2 3" xfId="5325"/>
    <cellStyle name="Normal 12 3 2 2 3 2 2 3" xfId="5326"/>
    <cellStyle name="Normal 12 3 2 2 3 2 2 3 2" xfId="5327"/>
    <cellStyle name="Normal 12 3 2 2 3 2 2 4" xfId="5328"/>
    <cellStyle name="Normal 12 3 2 2 3 2 3" xfId="5329"/>
    <cellStyle name="Normal 12 3 2 2 3 2 3 2" xfId="5330"/>
    <cellStyle name="Normal 12 3 2 2 3 2 3 2 2" xfId="5331"/>
    <cellStyle name="Normal 12 3 2 2 3 2 3 3" xfId="5332"/>
    <cellStyle name="Normal 12 3 2 2 3 2 4" xfId="5333"/>
    <cellStyle name="Normal 12 3 2 2 3 2 4 2" xfId="5334"/>
    <cellStyle name="Normal 12 3 2 2 3 2 5" xfId="5335"/>
    <cellStyle name="Normal 12 3 2 2 3 3" xfId="5336"/>
    <cellStyle name="Normal 12 3 2 2 3 3 2" xfId="5337"/>
    <cellStyle name="Normal 12 3 2 2 3 3 2 2" xfId="5338"/>
    <cellStyle name="Normal 12 3 2 2 3 3 2 2 2" xfId="5339"/>
    <cellStyle name="Normal 12 3 2 2 3 3 2 3" xfId="5340"/>
    <cellStyle name="Normal 12 3 2 2 3 3 3" xfId="5341"/>
    <cellStyle name="Normal 12 3 2 2 3 3 3 2" xfId="5342"/>
    <cellStyle name="Normal 12 3 2 2 3 3 4" xfId="5343"/>
    <cellStyle name="Normal 12 3 2 2 3 4" xfId="5344"/>
    <cellStyle name="Normal 12 3 2 2 3 4 2" xfId="5345"/>
    <cellStyle name="Normal 12 3 2 2 3 4 2 2" xfId="5346"/>
    <cellStyle name="Normal 12 3 2 2 3 4 3" xfId="5347"/>
    <cellStyle name="Normal 12 3 2 2 3 5" xfId="5348"/>
    <cellStyle name="Normal 12 3 2 2 3 5 2" xfId="5349"/>
    <cellStyle name="Normal 12 3 2 2 3 6" xfId="5350"/>
    <cellStyle name="Normal 12 3 2 2 4" xfId="5351"/>
    <cellStyle name="Normal 12 3 2 2 4 2" xfId="5352"/>
    <cellStyle name="Normal 12 3 2 2 4 2 2" xfId="5353"/>
    <cellStyle name="Normal 12 3 2 2 4 2 2 2" xfId="5354"/>
    <cellStyle name="Normal 12 3 2 2 4 2 2 2 2" xfId="5355"/>
    <cellStyle name="Normal 12 3 2 2 4 2 2 3" xfId="5356"/>
    <cellStyle name="Normal 12 3 2 2 4 2 3" xfId="5357"/>
    <cellStyle name="Normal 12 3 2 2 4 2 3 2" xfId="5358"/>
    <cellStyle name="Normal 12 3 2 2 4 2 4" xfId="5359"/>
    <cellStyle name="Normal 12 3 2 2 4 3" xfId="5360"/>
    <cellStyle name="Normal 12 3 2 2 4 3 2" xfId="5361"/>
    <cellStyle name="Normal 12 3 2 2 4 3 2 2" xfId="5362"/>
    <cellStyle name="Normal 12 3 2 2 4 3 3" xfId="5363"/>
    <cellStyle name="Normal 12 3 2 2 4 4" xfId="5364"/>
    <cellStyle name="Normal 12 3 2 2 4 4 2" xfId="5365"/>
    <cellStyle name="Normal 12 3 2 2 4 5" xfId="5366"/>
    <cellStyle name="Normal 12 3 2 2 5" xfId="5367"/>
    <cellStyle name="Normal 12 3 2 2 5 2" xfId="5368"/>
    <cellStyle name="Normal 12 3 2 2 5 2 2" xfId="5369"/>
    <cellStyle name="Normal 12 3 2 2 5 2 2 2" xfId="5370"/>
    <cellStyle name="Normal 12 3 2 2 5 2 3" xfId="5371"/>
    <cellStyle name="Normal 12 3 2 2 5 3" xfId="5372"/>
    <cellStyle name="Normal 12 3 2 2 5 3 2" xfId="5373"/>
    <cellStyle name="Normal 12 3 2 2 5 4" xfId="5374"/>
    <cellStyle name="Normal 12 3 2 2 6" xfId="5375"/>
    <cellStyle name="Normal 12 3 2 2 6 2" xfId="5376"/>
    <cellStyle name="Normal 12 3 2 2 6 2 2" xfId="5377"/>
    <cellStyle name="Normal 12 3 2 2 6 3" xfId="5378"/>
    <cellStyle name="Normal 12 3 2 2 7" xfId="5379"/>
    <cellStyle name="Normal 12 3 2 2 7 2" xfId="5380"/>
    <cellStyle name="Normal 12 3 2 2 8" xfId="5381"/>
    <cellStyle name="Normal 12 3 2 3" xfId="5382"/>
    <cellStyle name="Normal 12 3 2 3 2" xfId="5383"/>
    <cellStyle name="Normal 12 3 2 3 2 2" xfId="5384"/>
    <cellStyle name="Normal 12 3 2 3 2 2 2" xfId="5385"/>
    <cellStyle name="Normal 12 3 2 3 2 2 2 2" xfId="5386"/>
    <cellStyle name="Normal 12 3 2 3 2 2 2 2 2" xfId="5387"/>
    <cellStyle name="Normal 12 3 2 3 2 2 2 2 2 2" xfId="5388"/>
    <cellStyle name="Normal 12 3 2 3 2 2 2 2 3" xfId="5389"/>
    <cellStyle name="Normal 12 3 2 3 2 2 2 3" xfId="5390"/>
    <cellStyle name="Normal 12 3 2 3 2 2 2 3 2" xfId="5391"/>
    <cellStyle name="Normal 12 3 2 3 2 2 2 4" xfId="5392"/>
    <cellStyle name="Normal 12 3 2 3 2 2 3" xfId="5393"/>
    <cellStyle name="Normal 12 3 2 3 2 2 3 2" xfId="5394"/>
    <cellStyle name="Normal 12 3 2 3 2 2 3 2 2" xfId="5395"/>
    <cellStyle name="Normal 12 3 2 3 2 2 3 3" xfId="5396"/>
    <cellStyle name="Normal 12 3 2 3 2 2 4" xfId="5397"/>
    <cellStyle name="Normal 12 3 2 3 2 2 4 2" xfId="5398"/>
    <cellStyle name="Normal 12 3 2 3 2 2 5" xfId="5399"/>
    <cellStyle name="Normal 12 3 2 3 2 3" xfId="5400"/>
    <cellStyle name="Normal 12 3 2 3 2 3 2" xfId="5401"/>
    <cellStyle name="Normal 12 3 2 3 2 3 2 2" xfId="5402"/>
    <cellStyle name="Normal 12 3 2 3 2 3 2 2 2" xfId="5403"/>
    <cellStyle name="Normal 12 3 2 3 2 3 2 3" xfId="5404"/>
    <cellStyle name="Normal 12 3 2 3 2 3 3" xfId="5405"/>
    <cellStyle name="Normal 12 3 2 3 2 3 3 2" xfId="5406"/>
    <cellStyle name="Normal 12 3 2 3 2 3 4" xfId="5407"/>
    <cellStyle name="Normal 12 3 2 3 2 4" xfId="5408"/>
    <cellStyle name="Normal 12 3 2 3 2 4 2" xfId="5409"/>
    <cellStyle name="Normal 12 3 2 3 2 4 2 2" xfId="5410"/>
    <cellStyle name="Normal 12 3 2 3 2 4 3" xfId="5411"/>
    <cellStyle name="Normal 12 3 2 3 2 5" xfId="5412"/>
    <cellStyle name="Normal 12 3 2 3 2 5 2" xfId="5413"/>
    <cellStyle name="Normal 12 3 2 3 2 6" xfId="5414"/>
    <cellStyle name="Normal 12 3 2 3 3" xfId="5415"/>
    <cellStyle name="Normal 12 3 2 3 3 2" xfId="5416"/>
    <cellStyle name="Normal 12 3 2 3 3 2 2" xfId="5417"/>
    <cellStyle name="Normal 12 3 2 3 3 2 2 2" xfId="5418"/>
    <cellStyle name="Normal 12 3 2 3 3 2 2 2 2" xfId="5419"/>
    <cellStyle name="Normal 12 3 2 3 3 2 2 3" xfId="5420"/>
    <cellStyle name="Normal 12 3 2 3 3 2 3" xfId="5421"/>
    <cellStyle name="Normal 12 3 2 3 3 2 3 2" xfId="5422"/>
    <cellStyle name="Normal 12 3 2 3 3 2 4" xfId="5423"/>
    <cellStyle name="Normal 12 3 2 3 3 3" xfId="5424"/>
    <cellStyle name="Normal 12 3 2 3 3 3 2" xfId="5425"/>
    <cellStyle name="Normal 12 3 2 3 3 3 2 2" xfId="5426"/>
    <cellStyle name="Normal 12 3 2 3 3 3 3" xfId="5427"/>
    <cellStyle name="Normal 12 3 2 3 3 4" xfId="5428"/>
    <cellStyle name="Normal 12 3 2 3 3 4 2" xfId="5429"/>
    <cellStyle name="Normal 12 3 2 3 3 5" xfId="5430"/>
    <cellStyle name="Normal 12 3 2 3 4" xfId="5431"/>
    <cellStyle name="Normal 12 3 2 3 4 2" xfId="5432"/>
    <cellStyle name="Normal 12 3 2 3 4 2 2" xfId="5433"/>
    <cellStyle name="Normal 12 3 2 3 4 2 2 2" xfId="5434"/>
    <cellStyle name="Normal 12 3 2 3 4 2 3" xfId="5435"/>
    <cellStyle name="Normal 12 3 2 3 4 3" xfId="5436"/>
    <cellStyle name="Normal 12 3 2 3 4 3 2" xfId="5437"/>
    <cellStyle name="Normal 12 3 2 3 4 4" xfId="5438"/>
    <cellStyle name="Normal 12 3 2 3 5" xfId="5439"/>
    <cellStyle name="Normal 12 3 2 3 5 2" xfId="5440"/>
    <cellStyle name="Normal 12 3 2 3 5 2 2" xfId="5441"/>
    <cellStyle name="Normal 12 3 2 3 5 3" xfId="5442"/>
    <cellStyle name="Normal 12 3 2 3 6" xfId="5443"/>
    <cellStyle name="Normal 12 3 2 3 6 2" xfId="5444"/>
    <cellStyle name="Normal 12 3 2 3 7" xfId="5445"/>
    <cellStyle name="Normal 12 3 2 4" xfId="5446"/>
    <cellStyle name="Normal 12 3 2 4 2" xfId="5447"/>
    <cellStyle name="Normal 12 3 2 4 2 2" xfId="5448"/>
    <cellStyle name="Normal 12 3 2 4 2 2 2" xfId="5449"/>
    <cellStyle name="Normal 12 3 2 4 2 2 2 2" xfId="5450"/>
    <cellStyle name="Normal 12 3 2 4 2 2 2 2 2" xfId="5451"/>
    <cellStyle name="Normal 12 3 2 4 2 2 2 3" xfId="5452"/>
    <cellStyle name="Normal 12 3 2 4 2 2 3" xfId="5453"/>
    <cellStyle name="Normal 12 3 2 4 2 2 3 2" xfId="5454"/>
    <cellStyle name="Normal 12 3 2 4 2 2 4" xfId="5455"/>
    <cellStyle name="Normal 12 3 2 4 2 3" xfId="5456"/>
    <cellStyle name="Normal 12 3 2 4 2 3 2" xfId="5457"/>
    <cellStyle name="Normal 12 3 2 4 2 3 2 2" xfId="5458"/>
    <cellStyle name="Normal 12 3 2 4 2 3 3" xfId="5459"/>
    <cellStyle name="Normal 12 3 2 4 2 4" xfId="5460"/>
    <cellStyle name="Normal 12 3 2 4 2 4 2" xfId="5461"/>
    <cellStyle name="Normal 12 3 2 4 2 5" xfId="5462"/>
    <cellStyle name="Normal 12 3 2 4 3" xfId="5463"/>
    <cellStyle name="Normal 12 3 2 4 3 2" xfId="5464"/>
    <cellStyle name="Normal 12 3 2 4 3 2 2" xfId="5465"/>
    <cellStyle name="Normal 12 3 2 4 3 2 2 2" xfId="5466"/>
    <cellStyle name="Normal 12 3 2 4 3 2 3" xfId="5467"/>
    <cellStyle name="Normal 12 3 2 4 3 3" xfId="5468"/>
    <cellStyle name="Normal 12 3 2 4 3 3 2" xfId="5469"/>
    <cellStyle name="Normal 12 3 2 4 3 4" xfId="5470"/>
    <cellStyle name="Normal 12 3 2 4 4" xfId="5471"/>
    <cellStyle name="Normal 12 3 2 4 4 2" xfId="5472"/>
    <cellStyle name="Normal 12 3 2 4 4 2 2" xfId="5473"/>
    <cellStyle name="Normal 12 3 2 4 4 3" xfId="5474"/>
    <cellStyle name="Normal 12 3 2 4 5" xfId="5475"/>
    <cellStyle name="Normal 12 3 2 4 5 2" xfId="5476"/>
    <cellStyle name="Normal 12 3 2 4 6" xfId="5477"/>
    <cellStyle name="Normal 12 3 2 5" xfId="5478"/>
    <cellStyle name="Normal 12 3 2 5 2" xfId="5479"/>
    <cellStyle name="Normal 12 3 2 5 2 2" xfId="5480"/>
    <cellStyle name="Normal 12 3 2 5 2 2 2" xfId="5481"/>
    <cellStyle name="Normal 12 3 2 5 2 2 2 2" xfId="5482"/>
    <cellStyle name="Normal 12 3 2 5 2 2 3" xfId="5483"/>
    <cellStyle name="Normal 12 3 2 5 2 3" xfId="5484"/>
    <cellStyle name="Normal 12 3 2 5 2 3 2" xfId="5485"/>
    <cellStyle name="Normal 12 3 2 5 2 4" xfId="5486"/>
    <cellStyle name="Normal 12 3 2 5 3" xfId="5487"/>
    <cellStyle name="Normal 12 3 2 5 3 2" xfId="5488"/>
    <cellStyle name="Normal 12 3 2 5 3 2 2" xfId="5489"/>
    <cellStyle name="Normal 12 3 2 5 3 3" xfId="5490"/>
    <cellStyle name="Normal 12 3 2 5 4" xfId="5491"/>
    <cellStyle name="Normal 12 3 2 5 4 2" xfId="5492"/>
    <cellStyle name="Normal 12 3 2 5 5" xfId="5493"/>
    <cellStyle name="Normal 12 3 2 6" xfId="5494"/>
    <cellStyle name="Normal 12 3 2 6 2" xfId="5495"/>
    <cellStyle name="Normal 12 3 2 6 2 2" xfId="5496"/>
    <cellStyle name="Normal 12 3 2 6 2 2 2" xfId="5497"/>
    <cellStyle name="Normal 12 3 2 6 2 3" xfId="5498"/>
    <cellStyle name="Normal 12 3 2 6 3" xfId="5499"/>
    <cellStyle name="Normal 12 3 2 6 3 2" xfId="5500"/>
    <cellStyle name="Normal 12 3 2 6 4" xfId="5501"/>
    <cellStyle name="Normal 12 3 2 7" xfId="5502"/>
    <cellStyle name="Normal 12 3 2 7 2" xfId="5503"/>
    <cellStyle name="Normal 12 3 2 7 2 2" xfId="5504"/>
    <cellStyle name="Normal 12 3 2 7 3" xfId="5505"/>
    <cellStyle name="Normal 12 3 2 8" xfId="5506"/>
    <cellStyle name="Normal 12 3 2 8 2" xfId="5507"/>
    <cellStyle name="Normal 12 3 2 9" xfId="5508"/>
    <cellStyle name="Normal 12 3 3" xfId="5509"/>
    <cellStyle name="Normal 12 3 3 2" xfId="5510"/>
    <cellStyle name="Normal 12 3 3 2 2" xfId="5511"/>
    <cellStyle name="Normal 12 3 3 2 2 2" xfId="5512"/>
    <cellStyle name="Normal 12 3 3 2 2 2 2" xfId="5513"/>
    <cellStyle name="Normal 12 3 3 2 2 2 2 2" xfId="5514"/>
    <cellStyle name="Normal 12 3 3 2 2 2 2 2 2" xfId="5515"/>
    <cellStyle name="Normal 12 3 3 2 2 2 2 2 2 2" xfId="5516"/>
    <cellStyle name="Normal 12 3 3 2 2 2 2 2 3" xfId="5517"/>
    <cellStyle name="Normal 12 3 3 2 2 2 2 3" xfId="5518"/>
    <cellStyle name="Normal 12 3 3 2 2 2 2 3 2" xfId="5519"/>
    <cellStyle name="Normal 12 3 3 2 2 2 2 4" xfId="5520"/>
    <cellStyle name="Normal 12 3 3 2 2 2 3" xfId="5521"/>
    <cellStyle name="Normal 12 3 3 2 2 2 3 2" xfId="5522"/>
    <cellStyle name="Normal 12 3 3 2 2 2 3 2 2" xfId="5523"/>
    <cellStyle name="Normal 12 3 3 2 2 2 3 3" xfId="5524"/>
    <cellStyle name="Normal 12 3 3 2 2 2 4" xfId="5525"/>
    <cellStyle name="Normal 12 3 3 2 2 2 4 2" xfId="5526"/>
    <cellStyle name="Normal 12 3 3 2 2 2 5" xfId="5527"/>
    <cellStyle name="Normal 12 3 3 2 2 3" xfId="5528"/>
    <cellStyle name="Normal 12 3 3 2 2 3 2" xfId="5529"/>
    <cellStyle name="Normal 12 3 3 2 2 3 2 2" xfId="5530"/>
    <cellStyle name="Normal 12 3 3 2 2 3 2 2 2" xfId="5531"/>
    <cellStyle name="Normal 12 3 3 2 2 3 2 3" xfId="5532"/>
    <cellStyle name="Normal 12 3 3 2 2 3 3" xfId="5533"/>
    <cellStyle name="Normal 12 3 3 2 2 3 3 2" xfId="5534"/>
    <cellStyle name="Normal 12 3 3 2 2 3 4" xfId="5535"/>
    <cellStyle name="Normal 12 3 3 2 2 4" xfId="5536"/>
    <cellStyle name="Normal 12 3 3 2 2 4 2" xfId="5537"/>
    <cellStyle name="Normal 12 3 3 2 2 4 2 2" xfId="5538"/>
    <cellStyle name="Normal 12 3 3 2 2 4 3" xfId="5539"/>
    <cellStyle name="Normal 12 3 3 2 2 5" xfId="5540"/>
    <cellStyle name="Normal 12 3 3 2 2 5 2" xfId="5541"/>
    <cellStyle name="Normal 12 3 3 2 2 6" xfId="5542"/>
    <cellStyle name="Normal 12 3 3 2 3" xfId="5543"/>
    <cellStyle name="Normal 12 3 3 2 3 2" xfId="5544"/>
    <cellStyle name="Normal 12 3 3 2 3 2 2" xfId="5545"/>
    <cellStyle name="Normal 12 3 3 2 3 2 2 2" xfId="5546"/>
    <cellStyle name="Normal 12 3 3 2 3 2 2 2 2" xfId="5547"/>
    <cellStyle name="Normal 12 3 3 2 3 2 2 3" xfId="5548"/>
    <cellStyle name="Normal 12 3 3 2 3 2 3" xfId="5549"/>
    <cellStyle name="Normal 12 3 3 2 3 2 3 2" xfId="5550"/>
    <cellStyle name="Normal 12 3 3 2 3 2 4" xfId="5551"/>
    <cellStyle name="Normal 12 3 3 2 3 3" xfId="5552"/>
    <cellStyle name="Normal 12 3 3 2 3 3 2" xfId="5553"/>
    <cellStyle name="Normal 12 3 3 2 3 3 2 2" xfId="5554"/>
    <cellStyle name="Normal 12 3 3 2 3 3 3" xfId="5555"/>
    <cellStyle name="Normal 12 3 3 2 3 4" xfId="5556"/>
    <cellStyle name="Normal 12 3 3 2 3 4 2" xfId="5557"/>
    <cellStyle name="Normal 12 3 3 2 3 5" xfId="5558"/>
    <cellStyle name="Normal 12 3 3 2 4" xfId="5559"/>
    <cellStyle name="Normal 12 3 3 2 4 2" xfId="5560"/>
    <cellStyle name="Normal 12 3 3 2 4 2 2" xfId="5561"/>
    <cellStyle name="Normal 12 3 3 2 4 2 2 2" xfId="5562"/>
    <cellStyle name="Normal 12 3 3 2 4 2 3" xfId="5563"/>
    <cellStyle name="Normal 12 3 3 2 4 3" xfId="5564"/>
    <cellStyle name="Normal 12 3 3 2 4 3 2" xfId="5565"/>
    <cellStyle name="Normal 12 3 3 2 4 4" xfId="5566"/>
    <cellStyle name="Normal 12 3 3 2 5" xfId="5567"/>
    <cellStyle name="Normal 12 3 3 2 5 2" xfId="5568"/>
    <cellStyle name="Normal 12 3 3 2 5 2 2" xfId="5569"/>
    <cellStyle name="Normal 12 3 3 2 5 3" xfId="5570"/>
    <cellStyle name="Normal 12 3 3 2 6" xfId="5571"/>
    <cellStyle name="Normal 12 3 3 2 6 2" xfId="5572"/>
    <cellStyle name="Normal 12 3 3 2 7" xfId="5573"/>
    <cellStyle name="Normal 12 3 3 3" xfId="5574"/>
    <cellStyle name="Normal 12 3 3 3 2" xfId="5575"/>
    <cellStyle name="Normal 12 3 3 3 2 2" xfId="5576"/>
    <cellStyle name="Normal 12 3 3 3 2 2 2" xfId="5577"/>
    <cellStyle name="Normal 12 3 3 3 2 2 2 2" xfId="5578"/>
    <cellStyle name="Normal 12 3 3 3 2 2 2 2 2" xfId="5579"/>
    <cellStyle name="Normal 12 3 3 3 2 2 2 3" xfId="5580"/>
    <cellStyle name="Normal 12 3 3 3 2 2 3" xfId="5581"/>
    <cellStyle name="Normal 12 3 3 3 2 2 3 2" xfId="5582"/>
    <cellStyle name="Normal 12 3 3 3 2 2 4" xfId="5583"/>
    <cellStyle name="Normal 12 3 3 3 2 3" xfId="5584"/>
    <cellStyle name="Normal 12 3 3 3 2 3 2" xfId="5585"/>
    <cellStyle name="Normal 12 3 3 3 2 3 2 2" xfId="5586"/>
    <cellStyle name="Normal 12 3 3 3 2 3 3" xfId="5587"/>
    <cellStyle name="Normal 12 3 3 3 2 4" xfId="5588"/>
    <cellStyle name="Normal 12 3 3 3 2 4 2" xfId="5589"/>
    <cellStyle name="Normal 12 3 3 3 2 5" xfId="5590"/>
    <cellStyle name="Normal 12 3 3 3 3" xfId="5591"/>
    <cellStyle name="Normal 12 3 3 3 3 2" xfId="5592"/>
    <cellStyle name="Normal 12 3 3 3 3 2 2" xfId="5593"/>
    <cellStyle name="Normal 12 3 3 3 3 2 2 2" xfId="5594"/>
    <cellStyle name="Normal 12 3 3 3 3 2 3" xfId="5595"/>
    <cellStyle name="Normal 12 3 3 3 3 3" xfId="5596"/>
    <cellStyle name="Normal 12 3 3 3 3 3 2" xfId="5597"/>
    <cellStyle name="Normal 12 3 3 3 3 4" xfId="5598"/>
    <cellStyle name="Normal 12 3 3 3 4" xfId="5599"/>
    <cellStyle name="Normal 12 3 3 3 4 2" xfId="5600"/>
    <cellStyle name="Normal 12 3 3 3 4 2 2" xfId="5601"/>
    <cellStyle name="Normal 12 3 3 3 4 3" xfId="5602"/>
    <cellStyle name="Normal 12 3 3 3 5" xfId="5603"/>
    <cellStyle name="Normal 12 3 3 3 5 2" xfId="5604"/>
    <cellStyle name="Normal 12 3 3 3 6" xfId="5605"/>
    <cellStyle name="Normal 12 3 3 4" xfId="5606"/>
    <cellStyle name="Normal 12 3 3 4 2" xfId="5607"/>
    <cellStyle name="Normal 12 3 3 4 2 2" xfId="5608"/>
    <cellStyle name="Normal 12 3 3 4 2 2 2" xfId="5609"/>
    <cellStyle name="Normal 12 3 3 4 2 2 2 2" xfId="5610"/>
    <cellStyle name="Normal 12 3 3 4 2 2 3" xfId="5611"/>
    <cellStyle name="Normal 12 3 3 4 2 3" xfId="5612"/>
    <cellStyle name="Normal 12 3 3 4 2 3 2" xfId="5613"/>
    <cellStyle name="Normal 12 3 3 4 2 4" xfId="5614"/>
    <cellStyle name="Normal 12 3 3 4 3" xfId="5615"/>
    <cellStyle name="Normal 12 3 3 4 3 2" xfId="5616"/>
    <cellStyle name="Normal 12 3 3 4 3 2 2" xfId="5617"/>
    <cellStyle name="Normal 12 3 3 4 3 3" xfId="5618"/>
    <cellStyle name="Normal 12 3 3 4 4" xfId="5619"/>
    <cellStyle name="Normal 12 3 3 4 4 2" xfId="5620"/>
    <cellStyle name="Normal 12 3 3 4 5" xfId="5621"/>
    <cellStyle name="Normal 12 3 3 5" xfId="5622"/>
    <cellStyle name="Normal 12 3 3 5 2" xfId="5623"/>
    <cellStyle name="Normal 12 3 3 5 2 2" xfId="5624"/>
    <cellStyle name="Normal 12 3 3 5 2 2 2" xfId="5625"/>
    <cellStyle name="Normal 12 3 3 5 2 3" xfId="5626"/>
    <cellStyle name="Normal 12 3 3 5 3" xfId="5627"/>
    <cellStyle name="Normal 12 3 3 5 3 2" xfId="5628"/>
    <cellStyle name="Normal 12 3 3 5 4" xfId="5629"/>
    <cellStyle name="Normal 12 3 3 6" xfId="5630"/>
    <cellStyle name="Normal 12 3 3 6 2" xfId="5631"/>
    <cellStyle name="Normal 12 3 3 6 2 2" xfId="5632"/>
    <cellStyle name="Normal 12 3 3 6 3" xfId="5633"/>
    <cellStyle name="Normal 12 3 3 7" xfId="5634"/>
    <cellStyle name="Normal 12 3 3 7 2" xfId="5635"/>
    <cellStyle name="Normal 12 3 3 8" xfId="5636"/>
    <cellStyle name="Normal 12 3 4" xfId="5637"/>
    <cellStyle name="Normal 12 3 4 2" xfId="5638"/>
    <cellStyle name="Normal 12 3 4 2 2" xfId="5639"/>
    <cellStyle name="Normal 12 3 4 2 2 2" xfId="5640"/>
    <cellStyle name="Normal 12 3 4 2 2 2 2" xfId="5641"/>
    <cellStyle name="Normal 12 3 4 2 2 2 2 2" xfId="5642"/>
    <cellStyle name="Normal 12 3 4 2 2 2 2 2 2" xfId="5643"/>
    <cellStyle name="Normal 12 3 4 2 2 2 2 3" xfId="5644"/>
    <cellStyle name="Normal 12 3 4 2 2 2 3" xfId="5645"/>
    <cellStyle name="Normal 12 3 4 2 2 2 3 2" xfId="5646"/>
    <cellStyle name="Normal 12 3 4 2 2 2 4" xfId="5647"/>
    <cellStyle name="Normal 12 3 4 2 2 3" xfId="5648"/>
    <cellStyle name="Normal 12 3 4 2 2 3 2" xfId="5649"/>
    <cellStyle name="Normal 12 3 4 2 2 3 2 2" xfId="5650"/>
    <cellStyle name="Normal 12 3 4 2 2 3 3" xfId="5651"/>
    <cellStyle name="Normal 12 3 4 2 2 4" xfId="5652"/>
    <cellStyle name="Normal 12 3 4 2 2 4 2" xfId="5653"/>
    <cellStyle name="Normal 12 3 4 2 2 5" xfId="5654"/>
    <cellStyle name="Normal 12 3 4 2 3" xfId="5655"/>
    <cellStyle name="Normal 12 3 4 2 3 2" xfId="5656"/>
    <cellStyle name="Normal 12 3 4 2 3 2 2" xfId="5657"/>
    <cellStyle name="Normal 12 3 4 2 3 2 2 2" xfId="5658"/>
    <cellStyle name="Normal 12 3 4 2 3 2 3" xfId="5659"/>
    <cellStyle name="Normal 12 3 4 2 3 3" xfId="5660"/>
    <cellStyle name="Normal 12 3 4 2 3 3 2" xfId="5661"/>
    <cellStyle name="Normal 12 3 4 2 3 4" xfId="5662"/>
    <cellStyle name="Normal 12 3 4 2 4" xfId="5663"/>
    <cellStyle name="Normal 12 3 4 2 4 2" xfId="5664"/>
    <cellStyle name="Normal 12 3 4 2 4 2 2" xfId="5665"/>
    <cellStyle name="Normal 12 3 4 2 4 3" xfId="5666"/>
    <cellStyle name="Normal 12 3 4 2 5" xfId="5667"/>
    <cellStyle name="Normal 12 3 4 2 5 2" xfId="5668"/>
    <cellStyle name="Normal 12 3 4 2 6" xfId="5669"/>
    <cellStyle name="Normal 12 3 4 3" xfId="5670"/>
    <cellStyle name="Normal 12 3 4 3 2" xfId="5671"/>
    <cellStyle name="Normal 12 3 4 3 2 2" xfId="5672"/>
    <cellStyle name="Normal 12 3 4 3 2 2 2" xfId="5673"/>
    <cellStyle name="Normal 12 3 4 3 2 2 2 2" xfId="5674"/>
    <cellStyle name="Normal 12 3 4 3 2 2 3" xfId="5675"/>
    <cellStyle name="Normal 12 3 4 3 2 3" xfId="5676"/>
    <cellStyle name="Normal 12 3 4 3 2 3 2" xfId="5677"/>
    <cellStyle name="Normal 12 3 4 3 2 4" xfId="5678"/>
    <cellStyle name="Normal 12 3 4 3 3" xfId="5679"/>
    <cellStyle name="Normal 12 3 4 3 3 2" xfId="5680"/>
    <cellStyle name="Normal 12 3 4 3 3 2 2" xfId="5681"/>
    <cellStyle name="Normal 12 3 4 3 3 3" xfId="5682"/>
    <cellStyle name="Normal 12 3 4 3 4" xfId="5683"/>
    <cellStyle name="Normal 12 3 4 3 4 2" xfId="5684"/>
    <cellStyle name="Normal 12 3 4 3 5" xfId="5685"/>
    <cellStyle name="Normal 12 3 4 4" xfId="5686"/>
    <cellStyle name="Normal 12 3 4 4 2" xfId="5687"/>
    <cellStyle name="Normal 12 3 4 4 2 2" xfId="5688"/>
    <cellStyle name="Normal 12 3 4 4 2 2 2" xfId="5689"/>
    <cellStyle name="Normal 12 3 4 4 2 3" xfId="5690"/>
    <cellStyle name="Normal 12 3 4 4 3" xfId="5691"/>
    <cellStyle name="Normal 12 3 4 4 3 2" xfId="5692"/>
    <cellStyle name="Normal 12 3 4 4 4" xfId="5693"/>
    <cellStyle name="Normal 12 3 4 5" xfId="5694"/>
    <cellStyle name="Normal 12 3 4 5 2" xfId="5695"/>
    <cellStyle name="Normal 12 3 4 5 2 2" xfId="5696"/>
    <cellStyle name="Normal 12 3 4 5 3" xfId="5697"/>
    <cellStyle name="Normal 12 3 4 6" xfId="5698"/>
    <cellStyle name="Normal 12 3 4 6 2" xfId="5699"/>
    <cellStyle name="Normal 12 3 4 7" xfId="5700"/>
    <cellStyle name="Normal 12 3 5" xfId="5701"/>
    <cellStyle name="Normal 12 3 5 2" xfId="5702"/>
    <cellStyle name="Normal 12 3 5 2 2" xfId="5703"/>
    <cellStyle name="Normal 12 3 5 2 2 2" xfId="5704"/>
    <cellStyle name="Normal 12 3 5 2 2 2 2" xfId="5705"/>
    <cellStyle name="Normal 12 3 5 2 2 2 2 2" xfId="5706"/>
    <cellStyle name="Normal 12 3 5 2 2 2 3" xfId="5707"/>
    <cellStyle name="Normal 12 3 5 2 2 3" xfId="5708"/>
    <cellStyle name="Normal 12 3 5 2 2 3 2" xfId="5709"/>
    <cellStyle name="Normal 12 3 5 2 2 4" xfId="5710"/>
    <cellStyle name="Normal 12 3 5 2 3" xfId="5711"/>
    <cellStyle name="Normal 12 3 5 2 3 2" xfId="5712"/>
    <cellStyle name="Normal 12 3 5 2 3 2 2" xfId="5713"/>
    <cellStyle name="Normal 12 3 5 2 3 3" xfId="5714"/>
    <cellStyle name="Normal 12 3 5 2 4" xfId="5715"/>
    <cellStyle name="Normal 12 3 5 2 4 2" xfId="5716"/>
    <cellStyle name="Normal 12 3 5 2 5" xfId="5717"/>
    <cellStyle name="Normal 12 3 5 3" xfId="5718"/>
    <cellStyle name="Normal 12 3 5 3 2" xfId="5719"/>
    <cellStyle name="Normal 12 3 5 3 2 2" xfId="5720"/>
    <cellStyle name="Normal 12 3 5 3 2 2 2" xfId="5721"/>
    <cellStyle name="Normal 12 3 5 3 2 3" xfId="5722"/>
    <cellStyle name="Normal 12 3 5 3 3" xfId="5723"/>
    <cellStyle name="Normal 12 3 5 3 3 2" xfId="5724"/>
    <cellStyle name="Normal 12 3 5 3 4" xfId="5725"/>
    <cellStyle name="Normal 12 3 5 4" xfId="5726"/>
    <cellStyle name="Normal 12 3 5 4 2" xfId="5727"/>
    <cellStyle name="Normal 12 3 5 4 2 2" xfId="5728"/>
    <cellStyle name="Normal 12 3 5 4 3" xfId="5729"/>
    <cellStyle name="Normal 12 3 5 5" xfId="5730"/>
    <cellStyle name="Normal 12 3 5 5 2" xfId="5731"/>
    <cellStyle name="Normal 12 3 5 6" xfId="5732"/>
    <cellStyle name="Normal 12 3 6" xfId="5733"/>
    <cellStyle name="Normal 12 3 6 2" xfId="5734"/>
    <cellStyle name="Normal 12 3 6 2 2" xfId="5735"/>
    <cellStyle name="Normal 12 3 6 2 2 2" xfId="5736"/>
    <cellStyle name="Normal 12 3 6 2 2 2 2" xfId="5737"/>
    <cellStyle name="Normal 12 3 6 2 2 3" xfId="5738"/>
    <cellStyle name="Normal 12 3 6 2 3" xfId="5739"/>
    <cellStyle name="Normal 12 3 6 2 3 2" xfId="5740"/>
    <cellStyle name="Normal 12 3 6 2 4" xfId="5741"/>
    <cellStyle name="Normal 12 3 6 3" xfId="5742"/>
    <cellStyle name="Normal 12 3 6 3 2" xfId="5743"/>
    <cellStyle name="Normal 12 3 6 3 2 2" xfId="5744"/>
    <cellStyle name="Normal 12 3 6 3 3" xfId="5745"/>
    <cellStyle name="Normal 12 3 6 4" xfId="5746"/>
    <cellStyle name="Normal 12 3 6 4 2" xfId="5747"/>
    <cellStyle name="Normal 12 3 6 5" xfId="5748"/>
    <cellStyle name="Normal 12 3 7" xfId="5749"/>
    <cellStyle name="Normal 12 3 7 2" xfId="5750"/>
    <cellStyle name="Normal 12 3 7 2 2" xfId="5751"/>
    <cellStyle name="Normal 12 3 7 2 2 2" xfId="5752"/>
    <cellStyle name="Normal 12 3 7 2 3" xfId="5753"/>
    <cellStyle name="Normal 12 3 7 3" xfId="5754"/>
    <cellStyle name="Normal 12 3 7 3 2" xfId="5755"/>
    <cellStyle name="Normal 12 3 7 4" xfId="5756"/>
    <cellStyle name="Normal 12 3 8" xfId="5757"/>
    <cellStyle name="Normal 12 3 8 2" xfId="5758"/>
    <cellStyle name="Normal 12 3 8 2 2" xfId="5759"/>
    <cellStyle name="Normal 12 3 8 3" xfId="5760"/>
    <cellStyle name="Normal 12 3 9" xfId="5761"/>
    <cellStyle name="Normal 12 3 9 2" xfId="5762"/>
    <cellStyle name="Normal 12 4" xfId="5763"/>
    <cellStyle name="Normal 12 4 2" xfId="5764"/>
    <cellStyle name="Normal 12 4 2 2" xfId="5765"/>
    <cellStyle name="Normal 12 4 2 2 2" xfId="5766"/>
    <cellStyle name="Normal 12 4 2 2 2 2" xfId="5767"/>
    <cellStyle name="Normal 12 4 2 2 2 2 2" xfId="5768"/>
    <cellStyle name="Normal 12 4 2 2 2 2 2 2" xfId="5769"/>
    <cellStyle name="Normal 12 4 2 2 2 2 2 2 2" xfId="5770"/>
    <cellStyle name="Normal 12 4 2 2 2 2 2 2 2 2" xfId="5771"/>
    <cellStyle name="Normal 12 4 2 2 2 2 2 2 3" xfId="5772"/>
    <cellStyle name="Normal 12 4 2 2 2 2 2 3" xfId="5773"/>
    <cellStyle name="Normal 12 4 2 2 2 2 2 3 2" xfId="5774"/>
    <cellStyle name="Normal 12 4 2 2 2 2 2 4" xfId="5775"/>
    <cellStyle name="Normal 12 4 2 2 2 2 3" xfId="5776"/>
    <cellStyle name="Normal 12 4 2 2 2 2 3 2" xfId="5777"/>
    <cellStyle name="Normal 12 4 2 2 2 2 3 2 2" xfId="5778"/>
    <cellStyle name="Normal 12 4 2 2 2 2 3 3" xfId="5779"/>
    <cellStyle name="Normal 12 4 2 2 2 2 4" xfId="5780"/>
    <cellStyle name="Normal 12 4 2 2 2 2 4 2" xfId="5781"/>
    <cellStyle name="Normal 12 4 2 2 2 2 5" xfId="5782"/>
    <cellStyle name="Normal 12 4 2 2 2 3" xfId="5783"/>
    <cellStyle name="Normal 12 4 2 2 2 3 2" xfId="5784"/>
    <cellStyle name="Normal 12 4 2 2 2 3 2 2" xfId="5785"/>
    <cellStyle name="Normal 12 4 2 2 2 3 2 2 2" xfId="5786"/>
    <cellStyle name="Normal 12 4 2 2 2 3 2 3" xfId="5787"/>
    <cellStyle name="Normal 12 4 2 2 2 3 3" xfId="5788"/>
    <cellStyle name="Normal 12 4 2 2 2 3 3 2" xfId="5789"/>
    <cellStyle name="Normal 12 4 2 2 2 3 4" xfId="5790"/>
    <cellStyle name="Normal 12 4 2 2 2 4" xfId="5791"/>
    <cellStyle name="Normal 12 4 2 2 2 4 2" xfId="5792"/>
    <cellStyle name="Normal 12 4 2 2 2 4 2 2" xfId="5793"/>
    <cellStyle name="Normal 12 4 2 2 2 4 3" xfId="5794"/>
    <cellStyle name="Normal 12 4 2 2 2 5" xfId="5795"/>
    <cellStyle name="Normal 12 4 2 2 2 5 2" xfId="5796"/>
    <cellStyle name="Normal 12 4 2 2 2 6" xfId="5797"/>
    <cellStyle name="Normal 12 4 2 2 3" xfId="5798"/>
    <cellStyle name="Normal 12 4 2 2 3 2" xfId="5799"/>
    <cellStyle name="Normal 12 4 2 2 3 2 2" xfId="5800"/>
    <cellStyle name="Normal 12 4 2 2 3 2 2 2" xfId="5801"/>
    <cellStyle name="Normal 12 4 2 2 3 2 2 2 2" xfId="5802"/>
    <cellStyle name="Normal 12 4 2 2 3 2 2 3" xfId="5803"/>
    <cellStyle name="Normal 12 4 2 2 3 2 3" xfId="5804"/>
    <cellStyle name="Normal 12 4 2 2 3 2 3 2" xfId="5805"/>
    <cellStyle name="Normal 12 4 2 2 3 2 4" xfId="5806"/>
    <cellStyle name="Normal 12 4 2 2 3 3" xfId="5807"/>
    <cellStyle name="Normal 12 4 2 2 3 3 2" xfId="5808"/>
    <cellStyle name="Normal 12 4 2 2 3 3 2 2" xfId="5809"/>
    <cellStyle name="Normal 12 4 2 2 3 3 3" xfId="5810"/>
    <cellStyle name="Normal 12 4 2 2 3 4" xfId="5811"/>
    <cellStyle name="Normal 12 4 2 2 3 4 2" xfId="5812"/>
    <cellStyle name="Normal 12 4 2 2 3 5" xfId="5813"/>
    <cellStyle name="Normal 12 4 2 2 4" xfId="5814"/>
    <cellStyle name="Normal 12 4 2 2 4 2" xfId="5815"/>
    <cellStyle name="Normal 12 4 2 2 4 2 2" xfId="5816"/>
    <cellStyle name="Normal 12 4 2 2 4 2 2 2" xfId="5817"/>
    <cellStyle name="Normal 12 4 2 2 4 2 3" xfId="5818"/>
    <cellStyle name="Normal 12 4 2 2 4 3" xfId="5819"/>
    <cellStyle name="Normal 12 4 2 2 4 3 2" xfId="5820"/>
    <cellStyle name="Normal 12 4 2 2 4 4" xfId="5821"/>
    <cellStyle name="Normal 12 4 2 2 5" xfId="5822"/>
    <cellStyle name="Normal 12 4 2 2 5 2" xfId="5823"/>
    <cellStyle name="Normal 12 4 2 2 5 2 2" xfId="5824"/>
    <cellStyle name="Normal 12 4 2 2 5 3" xfId="5825"/>
    <cellStyle name="Normal 12 4 2 2 6" xfId="5826"/>
    <cellStyle name="Normal 12 4 2 2 6 2" xfId="5827"/>
    <cellStyle name="Normal 12 4 2 2 7" xfId="5828"/>
    <cellStyle name="Normal 12 4 2 3" xfId="5829"/>
    <cellStyle name="Normal 12 4 2 3 2" xfId="5830"/>
    <cellStyle name="Normal 12 4 2 3 2 2" xfId="5831"/>
    <cellStyle name="Normal 12 4 2 3 2 2 2" xfId="5832"/>
    <cellStyle name="Normal 12 4 2 3 2 2 2 2" xfId="5833"/>
    <cellStyle name="Normal 12 4 2 3 2 2 2 2 2" xfId="5834"/>
    <cellStyle name="Normal 12 4 2 3 2 2 2 3" xfId="5835"/>
    <cellStyle name="Normal 12 4 2 3 2 2 3" xfId="5836"/>
    <cellStyle name="Normal 12 4 2 3 2 2 3 2" xfId="5837"/>
    <cellStyle name="Normal 12 4 2 3 2 2 4" xfId="5838"/>
    <cellStyle name="Normal 12 4 2 3 2 3" xfId="5839"/>
    <cellStyle name="Normal 12 4 2 3 2 3 2" xfId="5840"/>
    <cellStyle name="Normal 12 4 2 3 2 3 2 2" xfId="5841"/>
    <cellStyle name="Normal 12 4 2 3 2 3 3" xfId="5842"/>
    <cellStyle name="Normal 12 4 2 3 2 4" xfId="5843"/>
    <cellStyle name="Normal 12 4 2 3 2 4 2" xfId="5844"/>
    <cellStyle name="Normal 12 4 2 3 2 5" xfId="5845"/>
    <cellStyle name="Normal 12 4 2 3 3" xfId="5846"/>
    <cellStyle name="Normal 12 4 2 3 3 2" xfId="5847"/>
    <cellStyle name="Normal 12 4 2 3 3 2 2" xfId="5848"/>
    <cellStyle name="Normal 12 4 2 3 3 2 2 2" xfId="5849"/>
    <cellStyle name="Normal 12 4 2 3 3 2 3" xfId="5850"/>
    <cellStyle name="Normal 12 4 2 3 3 3" xfId="5851"/>
    <cellStyle name="Normal 12 4 2 3 3 3 2" xfId="5852"/>
    <cellStyle name="Normal 12 4 2 3 3 4" xfId="5853"/>
    <cellStyle name="Normal 12 4 2 3 4" xfId="5854"/>
    <cellStyle name="Normal 12 4 2 3 4 2" xfId="5855"/>
    <cellStyle name="Normal 12 4 2 3 4 2 2" xfId="5856"/>
    <cellStyle name="Normal 12 4 2 3 4 3" xfId="5857"/>
    <cellStyle name="Normal 12 4 2 3 5" xfId="5858"/>
    <cellStyle name="Normal 12 4 2 3 5 2" xfId="5859"/>
    <cellStyle name="Normal 12 4 2 3 6" xfId="5860"/>
    <cellStyle name="Normal 12 4 2 4" xfId="5861"/>
    <cellStyle name="Normal 12 4 2 4 2" xfId="5862"/>
    <cellStyle name="Normal 12 4 2 4 2 2" xfId="5863"/>
    <cellStyle name="Normal 12 4 2 4 2 2 2" xfId="5864"/>
    <cellStyle name="Normal 12 4 2 4 2 2 2 2" xfId="5865"/>
    <cellStyle name="Normal 12 4 2 4 2 2 3" xfId="5866"/>
    <cellStyle name="Normal 12 4 2 4 2 3" xfId="5867"/>
    <cellStyle name="Normal 12 4 2 4 2 3 2" xfId="5868"/>
    <cellStyle name="Normal 12 4 2 4 2 4" xfId="5869"/>
    <cellStyle name="Normal 12 4 2 4 3" xfId="5870"/>
    <cellStyle name="Normal 12 4 2 4 3 2" xfId="5871"/>
    <cellStyle name="Normal 12 4 2 4 3 2 2" xfId="5872"/>
    <cellStyle name="Normal 12 4 2 4 3 3" xfId="5873"/>
    <cellStyle name="Normal 12 4 2 4 4" xfId="5874"/>
    <cellStyle name="Normal 12 4 2 4 4 2" xfId="5875"/>
    <cellStyle name="Normal 12 4 2 4 5" xfId="5876"/>
    <cellStyle name="Normal 12 4 2 5" xfId="5877"/>
    <cellStyle name="Normal 12 4 2 5 2" xfId="5878"/>
    <cellStyle name="Normal 12 4 2 5 2 2" xfId="5879"/>
    <cellStyle name="Normal 12 4 2 5 2 2 2" xfId="5880"/>
    <cellStyle name="Normal 12 4 2 5 2 3" xfId="5881"/>
    <cellStyle name="Normal 12 4 2 5 3" xfId="5882"/>
    <cellStyle name="Normal 12 4 2 5 3 2" xfId="5883"/>
    <cellStyle name="Normal 12 4 2 5 4" xfId="5884"/>
    <cellStyle name="Normal 12 4 2 6" xfId="5885"/>
    <cellStyle name="Normal 12 4 2 6 2" xfId="5886"/>
    <cellStyle name="Normal 12 4 2 6 2 2" xfId="5887"/>
    <cellStyle name="Normal 12 4 2 6 3" xfId="5888"/>
    <cellStyle name="Normal 12 4 2 7" xfId="5889"/>
    <cellStyle name="Normal 12 4 2 7 2" xfId="5890"/>
    <cellStyle name="Normal 12 4 2 8" xfId="5891"/>
    <cellStyle name="Normal 12 4 3" xfId="5892"/>
    <cellStyle name="Normal 12 4 3 2" xfId="5893"/>
    <cellStyle name="Normal 12 4 3 2 2" xfId="5894"/>
    <cellStyle name="Normal 12 4 3 2 2 2" xfId="5895"/>
    <cellStyle name="Normal 12 4 3 2 2 2 2" xfId="5896"/>
    <cellStyle name="Normal 12 4 3 2 2 2 2 2" xfId="5897"/>
    <cellStyle name="Normal 12 4 3 2 2 2 2 2 2" xfId="5898"/>
    <cellStyle name="Normal 12 4 3 2 2 2 2 3" xfId="5899"/>
    <cellStyle name="Normal 12 4 3 2 2 2 3" xfId="5900"/>
    <cellStyle name="Normal 12 4 3 2 2 2 3 2" xfId="5901"/>
    <cellStyle name="Normal 12 4 3 2 2 2 4" xfId="5902"/>
    <cellStyle name="Normal 12 4 3 2 2 3" xfId="5903"/>
    <cellStyle name="Normal 12 4 3 2 2 3 2" xfId="5904"/>
    <cellStyle name="Normal 12 4 3 2 2 3 2 2" xfId="5905"/>
    <cellStyle name="Normal 12 4 3 2 2 3 3" xfId="5906"/>
    <cellStyle name="Normal 12 4 3 2 2 4" xfId="5907"/>
    <cellStyle name="Normal 12 4 3 2 2 4 2" xfId="5908"/>
    <cellStyle name="Normal 12 4 3 2 2 5" xfId="5909"/>
    <cellStyle name="Normal 12 4 3 2 3" xfId="5910"/>
    <cellStyle name="Normal 12 4 3 2 3 2" xfId="5911"/>
    <cellStyle name="Normal 12 4 3 2 3 2 2" xfId="5912"/>
    <cellStyle name="Normal 12 4 3 2 3 2 2 2" xfId="5913"/>
    <cellStyle name="Normal 12 4 3 2 3 2 3" xfId="5914"/>
    <cellStyle name="Normal 12 4 3 2 3 3" xfId="5915"/>
    <cellStyle name="Normal 12 4 3 2 3 3 2" xfId="5916"/>
    <cellStyle name="Normal 12 4 3 2 3 4" xfId="5917"/>
    <cellStyle name="Normal 12 4 3 2 4" xfId="5918"/>
    <cellStyle name="Normal 12 4 3 2 4 2" xfId="5919"/>
    <cellStyle name="Normal 12 4 3 2 4 2 2" xfId="5920"/>
    <cellStyle name="Normal 12 4 3 2 4 3" xfId="5921"/>
    <cellStyle name="Normal 12 4 3 2 5" xfId="5922"/>
    <cellStyle name="Normal 12 4 3 2 5 2" xfId="5923"/>
    <cellStyle name="Normal 12 4 3 2 6" xfId="5924"/>
    <cellStyle name="Normal 12 4 3 3" xfId="5925"/>
    <cellStyle name="Normal 12 4 3 3 2" xfId="5926"/>
    <cellStyle name="Normal 12 4 3 3 2 2" xfId="5927"/>
    <cellStyle name="Normal 12 4 3 3 2 2 2" xfId="5928"/>
    <cellStyle name="Normal 12 4 3 3 2 2 2 2" xfId="5929"/>
    <cellStyle name="Normal 12 4 3 3 2 2 3" xfId="5930"/>
    <cellStyle name="Normal 12 4 3 3 2 3" xfId="5931"/>
    <cellStyle name="Normal 12 4 3 3 2 3 2" xfId="5932"/>
    <cellStyle name="Normal 12 4 3 3 2 4" xfId="5933"/>
    <cellStyle name="Normal 12 4 3 3 3" xfId="5934"/>
    <cellStyle name="Normal 12 4 3 3 3 2" xfId="5935"/>
    <cellStyle name="Normal 12 4 3 3 3 2 2" xfId="5936"/>
    <cellStyle name="Normal 12 4 3 3 3 3" xfId="5937"/>
    <cellStyle name="Normal 12 4 3 3 4" xfId="5938"/>
    <cellStyle name="Normal 12 4 3 3 4 2" xfId="5939"/>
    <cellStyle name="Normal 12 4 3 3 5" xfId="5940"/>
    <cellStyle name="Normal 12 4 3 4" xfId="5941"/>
    <cellStyle name="Normal 12 4 3 4 2" xfId="5942"/>
    <cellStyle name="Normal 12 4 3 4 2 2" xfId="5943"/>
    <cellStyle name="Normal 12 4 3 4 2 2 2" xfId="5944"/>
    <cellStyle name="Normal 12 4 3 4 2 3" xfId="5945"/>
    <cellStyle name="Normal 12 4 3 4 3" xfId="5946"/>
    <cellStyle name="Normal 12 4 3 4 3 2" xfId="5947"/>
    <cellStyle name="Normal 12 4 3 4 4" xfId="5948"/>
    <cellStyle name="Normal 12 4 3 5" xfId="5949"/>
    <cellStyle name="Normal 12 4 3 5 2" xfId="5950"/>
    <cellStyle name="Normal 12 4 3 5 2 2" xfId="5951"/>
    <cellStyle name="Normal 12 4 3 5 3" xfId="5952"/>
    <cellStyle name="Normal 12 4 3 6" xfId="5953"/>
    <cellStyle name="Normal 12 4 3 6 2" xfId="5954"/>
    <cellStyle name="Normal 12 4 3 7" xfId="5955"/>
    <cellStyle name="Normal 12 4 4" xfId="5956"/>
    <cellStyle name="Normal 12 4 4 2" xfId="5957"/>
    <cellStyle name="Normal 12 4 4 2 2" xfId="5958"/>
    <cellStyle name="Normal 12 4 4 2 2 2" xfId="5959"/>
    <cellStyle name="Normal 12 4 4 2 2 2 2" xfId="5960"/>
    <cellStyle name="Normal 12 4 4 2 2 2 2 2" xfId="5961"/>
    <cellStyle name="Normal 12 4 4 2 2 2 3" xfId="5962"/>
    <cellStyle name="Normal 12 4 4 2 2 3" xfId="5963"/>
    <cellStyle name="Normal 12 4 4 2 2 3 2" xfId="5964"/>
    <cellStyle name="Normal 12 4 4 2 2 4" xfId="5965"/>
    <cellStyle name="Normal 12 4 4 2 3" xfId="5966"/>
    <cellStyle name="Normal 12 4 4 2 3 2" xfId="5967"/>
    <cellStyle name="Normal 12 4 4 2 3 2 2" xfId="5968"/>
    <cellStyle name="Normal 12 4 4 2 3 3" xfId="5969"/>
    <cellStyle name="Normal 12 4 4 2 4" xfId="5970"/>
    <cellStyle name="Normal 12 4 4 2 4 2" xfId="5971"/>
    <cellStyle name="Normal 12 4 4 2 5" xfId="5972"/>
    <cellStyle name="Normal 12 4 4 3" xfId="5973"/>
    <cellStyle name="Normal 12 4 4 3 2" xfId="5974"/>
    <cellStyle name="Normal 12 4 4 3 2 2" xfId="5975"/>
    <cellStyle name="Normal 12 4 4 3 2 2 2" xfId="5976"/>
    <cellStyle name="Normal 12 4 4 3 2 3" xfId="5977"/>
    <cellStyle name="Normal 12 4 4 3 3" xfId="5978"/>
    <cellStyle name="Normal 12 4 4 3 3 2" xfId="5979"/>
    <cellStyle name="Normal 12 4 4 3 4" xfId="5980"/>
    <cellStyle name="Normal 12 4 4 4" xfId="5981"/>
    <cellStyle name="Normal 12 4 4 4 2" xfId="5982"/>
    <cellStyle name="Normal 12 4 4 4 2 2" xfId="5983"/>
    <cellStyle name="Normal 12 4 4 4 3" xfId="5984"/>
    <cellStyle name="Normal 12 4 4 5" xfId="5985"/>
    <cellStyle name="Normal 12 4 4 5 2" xfId="5986"/>
    <cellStyle name="Normal 12 4 4 6" xfId="5987"/>
    <cellStyle name="Normal 12 4 5" xfId="5988"/>
    <cellStyle name="Normal 12 4 5 2" xfId="5989"/>
    <cellStyle name="Normal 12 4 5 2 2" xfId="5990"/>
    <cellStyle name="Normal 12 4 5 2 2 2" xfId="5991"/>
    <cellStyle name="Normal 12 4 5 2 2 2 2" xfId="5992"/>
    <cellStyle name="Normal 12 4 5 2 2 3" xfId="5993"/>
    <cellStyle name="Normal 12 4 5 2 3" xfId="5994"/>
    <cellStyle name="Normal 12 4 5 2 3 2" xfId="5995"/>
    <cellStyle name="Normal 12 4 5 2 4" xfId="5996"/>
    <cellStyle name="Normal 12 4 5 3" xfId="5997"/>
    <cellStyle name="Normal 12 4 5 3 2" xfId="5998"/>
    <cellStyle name="Normal 12 4 5 3 2 2" xfId="5999"/>
    <cellStyle name="Normal 12 4 5 3 3" xfId="6000"/>
    <cellStyle name="Normal 12 4 5 4" xfId="6001"/>
    <cellStyle name="Normal 12 4 5 4 2" xfId="6002"/>
    <cellStyle name="Normal 12 4 5 5" xfId="6003"/>
    <cellStyle name="Normal 12 4 6" xfId="6004"/>
    <cellStyle name="Normal 12 4 6 2" xfId="6005"/>
    <cellStyle name="Normal 12 4 6 2 2" xfId="6006"/>
    <cellStyle name="Normal 12 4 6 2 2 2" xfId="6007"/>
    <cellStyle name="Normal 12 4 6 2 3" xfId="6008"/>
    <cellStyle name="Normal 12 4 6 3" xfId="6009"/>
    <cellStyle name="Normal 12 4 6 3 2" xfId="6010"/>
    <cellStyle name="Normal 12 4 6 4" xfId="6011"/>
    <cellStyle name="Normal 12 4 7" xfId="6012"/>
    <cellStyle name="Normal 12 4 7 2" xfId="6013"/>
    <cellStyle name="Normal 12 4 7 2 2" xfId="6014"/>
    <cellStyle name="Normal 12 4 7 3" xfId="6015"/>
    <cellStyle name="Normal 12 4 8" xfId="6016"/>
    <cellStyle name="Normal 12 4 8 2" xfId="6017"/>
    <cellStyle name="Normal 12 4 9" xfId="6018"/>
    <cellStyle name="Normal 12 5" xfId="6019"/>
    <cellStyle name="Normal 12 5 2" xfId="6020"/>
    <cellStyle name="Normal 12 5 2 2" xfId="6021"/>
    <cellStyle name="Normal 12 5 2 2 2" xfId="6022"/>
    <cellStyle name="Normal 12 5 2 2 2 2" xfId="6023"/>
    <cellStyle name="Normal 12 5 2 2 2 2 2" xfId="6024"/>
    <cellStyle name="Normal 12 5 2 2 2 2 2 2" xfId="6025"/>
    <cellStyle name="Normal 12 5 2 2 2 2 2 2 2" xfId="6026"/>
    <cellStyle name="Normal 12 5 2 2 2 2 2 3" xfId="6027"/>
    <cellStyle name="Normal 12 5 2 2 2 2 3" xfId="6028"/>
    <cellStyle name="Normal 12 5 2 2 2 2 3 2" xfId="6029"/>
    <cellStyle name="Normal 12 5 2 2 2 2 4" xfId="6030"/>
    <cellStyle name="Normal 12 5 2 2 2 3" xfId="6031"/>
    <cellStyle name="Normal 12 5 2 2 2 3 2" xfId="6032"/>
    <cellStyle name="Normal 12 5 2 2 2 3 2 2" xfId="6033"/>
    <cellStyle name="Normal 12 5 2 2 2 3 3" xfId="6034"/>
    <cellStyle name="Normal 12 5 2 2 2 4" xfId="6035"/>
    <cellStyle name="Normal 12 5 2 2 2 4 2" xfId="6036"/>
    <cellStyle name="Normal 12 5 2 2 2 5" xfId="6037"/>
    <cellStyle name="Normal 12 5 2 2 3" xfId="6038"/>
    <cellStyle name="Normal 12 5 2 2 3 2" xfId="6039"/>
    <cellStyle name="Normal 12 5 2 2 3 2 2" xfId="6040"/>
    <cellStyle name="Normal 12 5 2 2 3 2 2 2" xfId="6041"/>
    <cellStyle name="Normal 12 5 2 2 3 2 3" xfId="6042"/>
    <cellStyle name="Normal 12 5 2 2 3 3" xfId="6043"/>
    <cellStyle name="Normal 12 5 2 2 3 3 2" xfId="6044"/>
    <cellStyle name="Normal 12 5 2 2 3 4" xfId="6045"/>
    <cellStyle name="Normal 12 5 2 2 4" xfId="6046"/>
    <cellStyle name="Normal 12 5 2 2 4 2" xfId="6047"/>
    <cellStyle name="Normal 12 5 2 2 4 2 2" xfId="6048"/>
    <cellStyle name="Normal 12 5 2 2 4 3" xfId="6049"/>
    <cellStyle name="Normal 12 5 2 2 5" xfId="6050"/>
    <cellStyle name="Normal 12 5 2 2 5 2" xfId="6051"/>
    <cellStyle name="Normal 12 5 2 2 6" xfId="6052"/>
    <cellStyle name="Normal 12 5 2 3" xfId="6053"/>
    <cellStyle name="Normal 12 5 2 3 2" xfId="6054"/>
    <cellStyle name="Normal 12 5 2 3 2 2" xfId="6055"/>
    <cellStyle name="Normal 12 5 2 3 2 2 2" xfId="6056"/>
    <cellStyle name="Normal 12 5 2 3 2 2 2 2" xfId="6057"/>
    <cellStyle name="Normal 12 5 2 3 2 2 3" xfId="6058"/>
    <cellStyle name="Normal 12 5 2 3 2 3" xfId="6059"/>
    <cellStyle name="Normal 12 5 2 3 2 3 2" xfId="6060"/>
    <cellStyle name="Normal 12 5 2 3 2 4" xfId="6061"/>
    <cellStyle name="Normal 12 5 2 3 3" xfId="6062"/>
    <cellStyle name="Normal 12 5 2 3 3 2" xfId="6063"/>
    <cellStyle name="Normal 12 5 2 3 3 2 2" xfId="6064"/>
    <cellStyle name="Normal 12 5 2 3 3 3" xfId="6065"/>
    <cellStyle name="Normal 12 5 2 3 4" xfId="6066"/>
    <cellStyle name="Normal 12 5 2 3 4 2" xfId="6067"/>
    <cellStyle name="Normal 12 5 2 3 5" xfId="6068"/>
    <cellStyle name="Normal 12 5 2 4" xfId="6069"/>
    <cellStyle name="Normal 12 5 2 4 2" xfId="6070"/>
    <cellStyle name="Normal 12 5 2 4 2 2" xfId="6071"/>
    <cellStyle name="Normal 12 5 2 4 2 2 2" xfId="6072"/>
    <cellStyle name="Normal 12 5 2 4 2 3" xfId="6073"/>
    <cellStyle name="Normal 12 5 2 4 3" xfId="6074"/>
    <cellStyle name="Normal 12 5 2 4 3 2" xfId="6075"/>
    <cellStyle name="Normal 12 5 2 4 4" xfId="6076"/>
    <cellStyle name="Normal 12 5 2 5" xfId="6077"/>
    <cellStyle name="Normal 12 5 2 5 2" xfId="6078"/>
    <cellStyle name="Normal 12 5 2 5 2 2" xfId="6079"/>
    <cellStyle name="Normal 12 5 2 5 3" xfId="6080"/>
    <cellStyle name="Normal 12 5 2 6" xfId="6081"/>
    <cellStyle name="Normal 12 5 2 6 2" xfId="6082"/>
    <cellStyle name="Normal 12 5 2 7" xfId="6083"/>
    <cellStyle name="Normal 12 5 3" xfId="6084"/>
    <cellStyle name="Normal 12 5 3 2" xfId="6085"/>
    <cellStyle name="Normal 12 5 3 2 2" xfId="6086"/>
    <cellStyle name="Normal 12 5 3 2 2 2" xfId="6087"/>
    <cellStyle name="Normal 12 5 3 2 2 2 2" xfId="6088"/>
    <cellStyle name="Normal 12 5 3 2 2 2 2 2" xfId="6089"/>
    <cellStyle name="Normal 12 5 3 2 2 2 3" xfId="6090"/>
    <cellStyle name="Normal 12 5 3 2 2 3" xfId="6091"/>
    <cellStyle name="Normal 12 5 3 2 2 3 2" xfId="6092"/>
    <cellStyle name="Normal 12 5 3 2 2 4" xfId="6093"/>
    <cellStyle name="Normal 12 5 3 2 3" xfId="6094"/>
    <cellStyle name="Normal 12 5 3 2 3 2" xfId="6095"/>
    <cellStyle name="Normal 12 5 3 2 3 2 2" xfId="6096"/>
    <cellStyle name="Normal 12 5 3 2 3 3" xfId="6097"/>
    <cellStyle name="Normal 12 5 3 2 4" xfId="6098"/>
    <cellStyle name="Normal 12 5 3 2 4 2" xfId="6099"/>
    <cellStyle name="Normal 12 5 3 2 5" xfId="6100"/>
    <cellStyle name="Normal 12 5 3 3" xfId="6101"/>
    <cellStyle name="Normal 12 5 3 3 2" xfId="6102"/>
    <cellStyle name="Normal 12 5 3 3 2 2" xfId="6103"/>
    <cellStyle name="Normal 12 5 3 3 2 2 2" xfId="6104"/>
    <cellStyle name="Normal 12 5 3 3 2 3" xfId="6105"/>
    <cellStyle name="Normal 12 5 3 3 3" xfId="6106"/>
    <cellStyle name="Normal 12 5 3 3 3 2" xfId="6107"/>
    <cellStyle name="Normal 12 5 3 3 4" xfId="6108"/>
    <cellStyle name="Normal 12 5 3 4" xfId="6109"/>
    <cellStyle name="Normal 12 5 3 4 2" xfId="6110"/>
    <cellStyle name="Normal 12 5 3 4 2 2" xfId="6111"/>
    <cellStyle name="Normal 12 5 3 4 3" xfId="6112"/>
    <cellStyle name="Normal 12 5 3 5" xfId="6113"/>
    <cellStyle name="Normal 12 5 3 5 2" xfId="6114"/>
    <cellStyle name="Normal 12 5 3 6" xfId="6115"/>
    <cellStyle name="Normal 12 5 4" xfId="6116"/>
    <cellStyle name="Normal 12 5 4 2" xfId="6117"/>
    <cellStyle name="Normal 12 5 4 2 2" xfId="6118"/>
    <cellStyle name="Normal 12 5 4 2 2 2" xfId="6119"/>
    <cellStyle name="Normal 12 5 4 2 2 2 2" xfId="6120"/>
    <cellStyle name="Normal 12 5 4 2 2 3" xfId="6121"/>
    <cellStyle name="Normal 12 5 4 2 3" xfId="6122"/>
    <cellStyle name="Normal 12 5 4 2 3 2" xfId="6123"/>
    <cellStyle name="Normal 12 5 4 2 4" xfId="6124"/>
    <cellStyle name="Normal 12 5 4 3" xfId="6125"/>
    <cellStyle name="Normal 12 5 4 3 2" xfId="6126"/>
    <cellStyle name="Normal 12 5 4 3 2 2" xfId="6127"/>
    <cellStyle name="Normal 12 5 4 3 3" xfId="6128"/>
    <cellStyle name="Normal 12 5 4 4" xfId="6129"/>
    <cellStyle name="Normal 12 5 4 4 2" xfId="6130"/>
    <cellStyle name="Normal 12 5 4 5" xfId="6131"/>
    <cellStyle name="Normal 12 5 5" xfId="6132"/>
    <cellStyle name="Normal 12 5 5 2" xfId="6133"/>
    <cellStyle name="Normal 12 5 5 2 2" xfId="6134"/>
    <cellStyle name="Normal 12 5 5 2 2 2" xfId="6135"/>
    <cellStyle name="Normal 12 5 5 2 3" xfId="6136"/>
    <cellStyle name="Normal 12 5 5 3" xfId="6137"/>
    <cellStyle name="Normal 12 5 5 3 2" xfId="6138"/>
    <cellStyle name="Normal 12 5 5 4" xfId="6139"/>
    <cellStyle name="Normal 12 5 6" xfId="6140"/>
    <cellStyle name="Normal 12 5 6 2" xfId="6141"/>
    <cellStyle name="Normal 12 5 6 2 2" xfId="6142"/>
    <cellStyle name="Normal 12 5 6 3" xfId="6143"/>
    <cellStyle name="Normal 12 5 7" xfId="6144"/>
    <cellStyle name="Normal 12 5 7 2" xfId="6145"/>
    <cellStyle name="Normal 12 5 8" xfId="6146"/>
    <cellStyle name="Normal 12 6" xfId="6147"/>
    <cellStyle name="Normal 12 6 2" xfId="6148"/>
    <cellStyle name="Normal 12 6 2 2" xfId="6149"/>
    <cellStyle name="Normal 12 6 2 2 2" xfId="6150"/>
    <cellStyle name="Normal 12 6 2 2 2 2" xfId="6151"/>
    <cellStyle name="Normal 12 6 2 2 2 2 2" xfId="6152"/>
    <cellStyle name="Normal 12 6 2 2 2 2 2 2" xfId="6153"/>
    <cellStyle name="Normal 12 6 2 2 2 2 3" xfId="6154"/>
    <cellStyle name="Normal 12 6 2 2 2 3" xfId="6155"/>
    <cellStyle name="Normal 12 6 2 2 2 3 2" xfId="6156"/>
    <cellStyle name="Normal 12 6 2 2 2 4" xfId="6157"/>
    <cellStyle name="Normal 12 6 2 2 3" xfId="6158"/>
    <cellStyle name="Normal 12 6 2 2 3 2" xfId="6159"/>
    <cellStyle name="Normal 12 6 2 2 3 2 2" xfId="6160"/>
    <cellStyle name="Normal 12 6 2 2 3 3" xfId="6161"/>
    <cellStyle name="Normal 12 6 2 2 4" xfId="6162"/>
    <cellStyle name="Normal 12 6 2 2 4 2" xfId="6163"/>
    <cellStyle name="Normal 12 6 2 2 5" xfId="6164"/>
    <cellStyle name="Normal 12 6 2 3" xfId="6165"/>
    <cellStyle name="Normal 12 6 2 3 2" xfId="6166"/>
    <cellStyle name="Normal 12 6 2 3 2 2" xfId="6167"/>
    <cellStyle name="Normal 12 6 2 3 2 2 2" xfId="6168"/>
    <cellStyle name="Normal 12 6 2 3 2 3" xfId="6169"/>
    <cellStyle name="Normal 12 6 2 3 3" xfId="6170"/>
    <cellStyle name="Normal 12 6 2 3 3 2" xfId="6171"/>
    <cellStyle name="Normal 12 6 2 3 4" xfId="6172"/>
    <cellStyle name="Normal 12 6 2 4" xfId="6173"/>
    <cellStyle name="Normal 12 6 2 4 2" xfId="6174"/>
    <cellStyle name="Normal 12 6 2 4 2 2" xfId="6175"/>
    <cellStyle name="Normal 12 6 2 4 3" xfId="6176"/>
    <cellStyle name="Normal 12 6 2 5" xfId="6177"/>
    <cellStyle name="Normal 12 6 2 5 2" xfId="6178"/>
    <cellStyle name="Normal 12 6 2 6" xfId="6179"/>
    <cellStyle name="Normal 12 6 3" xfId="6180"/>
    <cellStyle name="Normal 12 6 3 2" xfId="6181"/>
    <cellStyle name="Normal 12 6 3 2 2" xfId="6182"/>
    <cellStyle name="Normal 12 6 3 2 2 2" xfId="6183"/>
    <cellStyle name="Normal 12 6 3 2 2 2 2" xfId="6184"/>
    <cellStyle name="Normal 12 6 3 2 2 3" xfId="6185"/>
    <cellStyle name="Normal 12 6 3 2 3" xfId="6186"/>
    <cellStyle name="Normal 12 6 3 2 3 2" xfId="6187"/>
    <cellStyle name="Normal 12 6 3 2 4" xfId="6188"/>
    <cellStyle name="Normal 12 6 3 3" xfId="6189"/>
    <cellStyle name="Normal 12 6 3 3 2" xfId="6190"/>
    <cellStyle name="Normal 12 6 3 3 2 2" xfId="6191"/>
    <cellStyle name="Normal 12 6 3 3 3" xfId="6192"/>
    <cellStyle name="Normal 12 6 3 4" xfId="6193"/>
    <cellStyle name="Normal 12 6 3 4 2" xfId="6194"/>
    <cellStyle name="Normal 12 6 3 5" xfId="6195"/>
    <cellStyle name="Normal 12 6 4" xfId="6196"/>
    <cellStyle name="Normal 12 6 4 2" xfId="6197"/>
    <cellStyle name="Normal 12 6 4 2 2" xfId="6198"/>
    <cellStyle name="Normal 12 6 4 2 2 2" xfId="6199"/>
    <cellStyle name="Normal 12 6 4 2 3" xfId="6200"/>
    <cellStyle name="Normal 12 6 4 3" xfId="6201"/>
    <cellStyle name="Normal 12 6 4 3 2" xfId="6202"/>
    <cellStyle name="Normal 12 6 4 4" xfId="6203"/>
    <cellStyle name="Normal 12 6 5" xfId="6204"/>
    <cellStyle name="Normal 12 6 5 2" xfId="6205"/>
    <cellStyle name="Normal 12 6 5 2 2" xfId="6206"/>
    <cellStyle name="Normal 12 6 5 3" xfId="6207"/>
    <cellStyle name="Normal 12 6 6" xfId="6208"/>
    <cellStyle name="Normal 12 6 6 2" xfId="6209"/>
    <cellStyle name="Normal 12 6 7" xfId="6210"/>
    <cellStyle name="Normal 12 7" xfId="6211"/>
    <cellStyle name="Normal 12 7 2" xfId="6212"/>
    <cellStyle name="Normal 12 7 2 2" xfId="6213"/>
    <cellStyle name="Normal 12 7 2 2 2" xfId="6214"/>
    <cellStyle name="Normal 12 7 2 2 2 2" xfId="6215"/>
    <cellStyle name="Normal 12 7 2 2 2 2 2" xfId="6216"/>
    <cellStyle name="Normal 12 7 2 2 2 3" xfId="6217"/>
    <cellStyle name="Normal 12 7 2 2 3" xfId="6218"/>
    <cellStyle name="Normal 12 7 2 2 3 2" xfId="6219"/>
    <cellStyle name="Normal 12 7 2 2 4" xfId="6220"/>
    <cellStyle name="Normal 12 7 2 3" xfId="6221"/>
    <cellStyle name="Normal 12 7 2 3 2" xfId="6222"/>
    <cellStyle name="Normal 12 7 2 3 2 2" xfId="6223"/>
    <cellStyle name="Normal 12 7 2 3 3" xfId="6224"/>
    <cellStyle name="Normal 12 7 2 4" xfId="6225"/>
    <cellStyle name="Normal 12 7 2 4 2" xfId="6226"/>
    <cellStyle name="Normal 12 7 2 5" xfId="6227"/>
    <cellStyle name="Normal 12 7 3" xfId="6228"/>
    <cellStyle name="Normal 12 7 3 2" xfId="6229"/>
    <cellStyle name="Normal 12 7 3 2 2" xfId="6230"/>
    <cellStyle name="Normal 12 7 3 2 2 2" xfId="6231"/>
    <cellStyle name="Normal 12 7 3 2 3" xfId="6232"/>
    <cellStyle name="Normal 12 7 3 3" xfId="6233"/>
    <cellStyle name="Normal 12 7 3 3 2" xfId="6234"/>
    <cellStyle name="Normal 12 7 3 4" xfId="6235"/>
    <cellStyle name="Normal 12 7 4" xfId="6236"/>
    <cellStyle name="Normal 12 7 4 2" xfId="6237"/>
    <cellStyle name="Normal 12 7 4 2 2" xfId="6238"/>
    <cellStyle name="Normal 12 7 4 3" xfId="6239"/>
    <cellStyle name="Normal 12 7 5" xfId="6240"/>
    <cellStyle name="Normal 12 7 5 2" xfId="6241"/>
    <cellStyle name="Normal 12 7 6" xfId="6242"/>
    <cellStyle name="Normal 12 8" xfId="6243"/>
    <cellStyle name="Normal 12 8 2" xfId="6244"/>
    <cellStyle name="Normal 12 8 2 2" xfId="6245"/>
    <cellStyle name="Normal 12 8 2 2 2" xfId="6246"/>
    <cellStyle name="Normal 12 8 2 2 2 2" xfId="6247"/>
    <cellStyle name="Normal 12 8 2 2 3" xfId="6248"/>
    <cellStyle name="Normal 12 8 2 3" xfId="6249"/>
    <cellStyle name="Normal 12 8 2 3 2" xfId="6250"/>
    <cellStyle name="Normal 12 8 2 4" xfId="6251"/>
    <cellStyle name="Normal 12 8 3" xfId="6252"/>
    <cellStyle name="Normal 12 8 3 2" xfId="6253"/>
    <cellStyle name="Normal 12 8 3 2 2" xfId="6254"/>
    <cellStyle name="Normal 12 8 3 3" xfId="6255"/>
    <cellStyle name="Normal 12 8 4" xfId="6256"/>
    <cellStyle name="Normal 12 8 4 2" xfId="6257"/>
    <cellStyle name="Normal 12 8 5" xfId="6258"/>
    <cellStyle name="Normal 12 9" xfId="6259"/>
    <cellStyle name="Normal 12 9 2" xfId="6260"/>
    <cellStyle name="Normal 12 9 2 2" xfId="6261"/>
    <cellStyle name="Normal 12 9 2 2 2" xfId="6262"/>
    <cellStyle name="Normal 12 9 2 3" xfId="6263"/>
    <cellStyle name="Normal 12 9 3" xfId="6264"/>
    <cellStyle name="Normal 12 9 3 2" xfId="6265"/>
    <cellStyle name="Normal 12 9 4" xfId="6266"/>
    <cellStyle name="Normal 13" xfId="6267"/>
    <cellStyle name="Normal 14" xfId="6268"/>
    <cellStyle name="Normal 15" xfId="6269"/>
    <cellStyle name="Normal 15 10" xfId="6270"/>
    <cellStyle name="Normal 15 10 2" xfId="6271"/>
    <cellStyle name="Normal 15 11" xfId="6272"/>
    <cellStyle name="Normal 15 2" xfId="6273"/>
    <cellStyle name="Normal 15 2 10" xfId="6274"/>
    <cellStyle name="Normal 15 2 2" xfId="6275"/>
    <cellStyle name="Normal 15 2 2 2" xfId="6276"/>
    <cellStyle name="Normal 15 2 2 2 2" xfId="6277"/>
    <cellStyle name="Normal 15 2 2 2 2 2" xfId="6278"/>
    <cellStyle name="Normal 15 2 2 2 2 2 2" xfId="6279"/>
    <cellStyle name="Normal 15 2 2 2 2 2 2 2" xfId="6280"/>
    <cellStyle name="Normal 15 2 2 2 2 2 2 2 2" xfId="6281"/>
    <cellStyle name="Normal 15 2 2 2 2 2 2 2 2 2" xfId="6282"/>
    <cellStyle name="Normal 15 2 2 2 2 2 2 2 2 2 2" xfId="6283"/>
    <cellStyle name="Normal 15 2 2 2 2 2 2 2 2 3" xfId="6284"/>
    <cellStyle name="Normal 15 2 2 2 2 2 2 2 3" xfId="6285"/>
    <cellStyle name="Normal 15 2 2 2 2 2 2 2 3 2" xfId="6286"/>
    <cellStyle name="Normal 15 2 2 2 2 2 2 2 4" xfId="6287"/>
    <cellStyle name="Normal 15 2 2 2 2 2 2 3" xfId="6288"/>
    <cellStyle name="Normal 15 2 2 2 2 2 2 3 2" xfId="6289"/>
    <cellStyle name="Normal 15 2 2 2 2 2 2 3 2 2" xfId="6290"/>
    <cellStyle name="Normal 15 2 2 2 2 2 2 3 3" xfId="6291"/>
    <cellStyle name="Normal 15 2 2 2 2 2 2 4" xfId="6292"/>
    <cellStyle name="Normal 15 2 2 2 2 2 2 4 2" xfId="6293"/>
    <cellStyle name="Normal 15 2 2 2 2 2 2 5" xfId="6294"/>
    <cellStyle name="Normal 15 2 2 2 2 2 3" xfId="6295"/>
    <cellStyle name="Normal 15 2 2 2 2 2 3 2" xfId="6296"/>
    <cellStyle name="Normal 15 2 2 2 2 2 3 2 2" xfId="6297"/>
    <cellStyle name="Normal 15 2 2 2 2 2 3 2 2 2" xfId="6298"/>
    <cellStyle name="Normal 15 2 2 2 2 2 3 2 3" xfId="6299"/>
    <cellStyle name="Normal 15 2 2 2 2 2 3 3" xfId="6300"/>
    <cellStyle name="Normal 15 2 2 2 2 2 3 3 2" xfId="6301"/>
    <cellStyle name="Normal 15 2 2 2 2 2 3 4" xfId="6302"/>
    <cellStyle name="Normal 15 2 2 2 2 2 4" xfId="6303"/>
    <cellStyle name="Normal 15 2 2 2 2 2 4 2" xfId="6304"/>
    <cellStyle name="Normal 15 2 2 2 2 2 4 2 2" xfId="6305"/>
    <cellStyle name="Normal 15 2 2 2 2 2 4 3" xfId="6306"/>
    <cellStyle name="Normal 15 2 2 2 2 2 5" xfId="6307"/>
    <cellStyle name="Normal 15 2 2 2 2 2 5 2" xfId="6308"/>
    <cellStyle name="Normal 15 2 2 2 2 2 6" xfId="6309"/>
    <cellStyle name="Normal 15 2 2 2 2 3" xfId="6310"/>
    <cellStyle name="Normal 15 2 2 2 2 3 2" xfId="6311"/>
    <cellStyle name="Normal 15 2 2 2 2 3 2 2" xfId="6312"/>
    <cellStyle name="Normal 15 2 2 2 2 3 2 2 2" xfId="6313"/>
    <cellStyle name="Normal 15 2 2 2 2 3 2 2 2 2" xfId="6314"/>
    <cellStyle name="Normal 15 2 2 2 2 3 2 2 3" xfId="6315"/>
    <cellStyle name="Normal 15 2 2 2 2 3 2 3" xfId="6316"/>
    <cellStyle name="Normal 15 2 2 2 2 3 2 3 2" xfId="6317"/>
    <cellStyle name="Normal 15 2 2 2 2 3 2 4" xfId="6318"/>
    <cellStyle name="Normal 15 2 2 2 2 3 3" xfId="6319"/>
    <cellStyle name="Normal 15 2 2 2 2 3 3 2" xfId="6320"/>
    <cellStyle name="Normal 15 2 2 2 2 3 3 2 2" xfId="6321"/>
    <cellStyle name="Normal 15 2 2 2 2 3 3 3" xfId="6322"/>
    <cellStyle name="Normal 15 2 2 2 2 3 4" xfId="6323"/>
    <cellStyle name="Normal 15 2 2 2 2 3 4 2" xfId="6324"/>
    <cellStyle name="Normal 15 2 2 2 2 3 5" xfId="6325"/>
    <cellStyle name="Normal 15 2 2 2 2 4" xfId="6326"/>
    <cellStyle name="Normal 15 2 2 2 2 4 2" xfId="6327"/>
    <cellStyle name="Normal 15 2 2 2 2 4 2 2" xfId="6328"/>
    <cellStyle name="Normal 15 2 2 2 2 4 2 2 2" xfId="6329"/>
    <cellStyle name="Normal 15 2 2 2 2 4 2 3" xfId="6330"/>
    <cellStyle name="Normal 15 2 2 2 2 4 3" xfId="6331"/>
    <cellStyle name="Normal 15 2 2 2 2 4 3 2" xfId="6332"/>
    <cellStyle name="Normal 15 2 2 2 2 4 4" xfId="6333"/>
    <cellStyle name="Normal 15 2 2 2 2 5" xfId="6334"/>
    <cellStyle name="Normal 15 2 2 2 2 5 2" xfId="6335"/>
    <cellStyle name="Normal 15 2 2 2 2 5 2 2" xfId="6336"/>
    <cellStyle name="Normal 15 2 2 2 2 5 3" xfId="6337"/>
    <cellStyle name="Normal 15 2 2 2 2 6" xfId="6338"/>
    <cellStyle name="Normal 15 2 2 2 2 6 2" xfId="6339"/>
    <cellStyle name="Normal 15 2 2 2 2 7" xfId="6340"/>
    <cellStyle name="Normal 15 2 2 2 3" xfId="6341"/>
    <cellStyle name="Normal 15 2 2 2 3 2" xfId="6342"/>
    <cellStyle name="Normal 15 2 2 2 3 2 2" xfId="6343"/>
    <cellStyle name="Normal 15 2 2 2 3 2 2 2" xfId="6344"/>
    <cellStyle name="Normal 15 2 2 2 3 2 2 2 2" xfId="6345"/>
    <cellStyle name="Normal 15 2 2 2 3 2 2 2 2 2" xfId="6346"/>
    <cellStyle name="Normal 15 2 2 2 3 2 2 2 3" xfId="6347"/>
    <cellStyle name="Normal 15 2 2 2 3 2 2 3" xfId="6348"/>
    <cellStyle name="Normal 15 2 2 2 3 2 2 3 2" xfId="6349"/>
    <cellStyle name="Normal 15 2 2 2 3 2 2 4" xfId="6350"/>
    <cellStyle name="Normal 15 2 2 2 3 2 3" xfId="6351"/>
    <cellStyle name="Normal 15 2 2 2 3 2 3 2" xfId="6352"/>
    <cellStyle name="Normal 15 2 2 2 3 2 3 2 2" xfId="6353"/>
    <cellStyle name="Normal 15 2 2 2 3 2 3 3" xfId="6354"/>
    <cellStyle name="Normal 15 2 2 2 3 2 4" xfId="6355"/>
    <cellStyle name="Normal 15 2 2 2 3 2 4 2" xfId="6356"/>
    <cellStyle name="Normal 15 2 2 2 3 2 5" xfId="6357"/>
    <cellStyle name="Normal 15 2 2 2 3 3" xfId="6358"/>
    <cellStyle name="Normal 15 2 2 2 3 3 2" xfId="6359"/>
    <cellStyle name="Normal 15 2 2 2 3 3 2 2" xfId="6360"/>
    <cellStyle name="Normal 15 2 2 2 3 3 2 2 2" xfId="6361"/>
    <cellStyle name="Normal 15 2 2 2 3 3 2 3" xfId="6362"/>
    <cellStyle name="Normal 15 2 2 2 3 3 3" xfId="6363"/>
    <cellStyle name="Normal 15 2 2 2 3 3 3 2" xfId="6364"/>
    <cellStyle name="Normal 15 2 2 2 3 3 4" xfId="6365"/>
    <cellStyle name="Normal 15 2 2 2 3 4" xfId="6366"/>
    <cellStyle name="Normal 15 2 2 2 3 4 2" xfId="6367"/>
    <cellStyle name="Normal 15 2 2 2 3 4 2 2" xfId="6368"/>
    <cellStyle name="Normal 15 2 2 2 3 4 3" xfId="6369"/>
    <cellStyle name="Normal 15 2 2 2 3 5" xfId="6370"/>
    <cellStyle name="Normal 15 2 2 2 3 5 2" xfId="6371"/>
    <cellStyle name="Normal 15 2 2 2 3 6" xfId="6372"/>
    <cellStyle name="Normal 15 2 2 2 4" xfId="6373"/>
    <cellStyle name="Normal 15 2 2 2 4 2" xfId="6374"/>
    <cellStyle name="Normal 15 2 2 2 4 2 2" xfId="6375"/>
    <cellStyle name="Normal 15 2 2 2 4 2 2 2" xfId="6376"/>
    <cellStyle name="Normal 15 2 2 2 4 2 2 2 2" xfId="6377"/>
    <cellStyle name="Normal 15 2 2 2 4 2 2 3" xfId="6378"/>
    <cellStyle name="Normal 15 2 2 2 4 2 3" xfId="6379"/>
    <cellStyle name="Normal 15 2 2 2 4 2 3 2" xfId="6380"/>
    <cellStyle name="Normal 15 2 2 2 4 2 4" xfId="6381"/>
    <cellStyle name="Normal 15 2 2 2 4 3" xfId="6382"/>
    <cellStyle name="Normal 15 2 2 2 4 3 2" xfId="6383"/>
    <cellStyle name="Normal 15 2 2 2 4 3 2 2" xfId="6384"/>
    <cellStyle name="Normal 15 2 2 2 4 3 3" xfId="6385"/>
    <cellStyle name="Normal 15 2 2 2 4 4" xfId="6386"/>
    <cellStyle name="Normal 15 2 2 2 4 4 2" xfId="6387"/>
    <cellStyle name="Normal 15 2 2 2 4 5" xfId="6388"/>
    <cellStyle name="Normal 15 2 2 2 5" xfId="6389"/>
    <cellStyle name="Normal 15 2 2 2 5 2" xfId="6390"/>
    <cellStyle name="Normal 15 2 2 2 5 2 2" xfId="6391"/>
    <cellStyle name="Normal 15 2 2 2 5 2 2 2" xfId="6392"/>
    <cellStyle name="Normal 15 2 2 2 5 2 3" xfId="6393"/>
    <cellStyle name="Normal 15 2 2 2 5 3" xfId="6394"/>
    <cellStyle name="Normal 15 2 2 2 5 3 2" xfId="6395"/>
    <cellStyle name="Normal 15 2 2 2 5 4" xfId="6396"/>
    <cellStyle name="Normal 15 2 2 2 6" xfId="6397"/>
    <cellStyle name="Normal 15 2 2 2 6 2" xfId="6398"/>
    <cellStyle name="Normal 15 2 2 2 6 2 2" xfId="6399"/>
    <cellStyle name="Normal 15 2 2 2 6 3" xfId="6400"/>
    <cellStyle name="Normal 15 2 2 2 7" xfId="6401"/>
    <cellStyle name="Normal 15 2 2 2 7 2" xfId="6402"/>
    <cellStyle name="Normal 15 2 2 2 8" xfId="6403"/>
    <cellStyle name="Normal 15 2 2 3" xfId="6404"/>
    <cellStyle name="Normal 15 2 2 3 2" xfId="6405"/>
    <cellStyle name="Normal 15 2 2 3 2 2" xfId="6406"/>
    <cellStyle name="Normal 15 2 2 3 2 2 2" xfId="6407"/>
    <cellStyle name="Normal 15 2 2 3 2 2 2 2" xfId="6408"/>
    <cellStyle name="Normal 15 2 2 3 2 2 2 2 2" xfId="6409"/>
    <cellStyle name="Normal 15 2 2 3 2 2 2 2 2 2" xfId="6410"/>
    <cellStyle name="Normal 15 2 2 3 2 2 2 2 3" xfId="6411"/>
    <cellStyle name="Normal 15 2 2 3 2 2 2 3" xfId="6412"/>
    <cellStyle name="Normal 15 2 2 3 2 2 2 3 2" xfId="6413"/>
    <cellStyle name="Normal 15 2 2 3 2 2 2 4" xfId="6414"/>
    <cellStyle name="Normal 15 2 2 3 2 2 3" xfId="6415"/>
    <cellStyle name="Normal 15 2 2 3 2 2 3 2" xfId="6416"/>
    <cellStyle name="Normal 15 2 2 3 2 2 3 2 2" xfId="6417"/>
    <cellStyle name="Normal 15 2 2 3 2 2 3 3" xfId="6418"/>
    <cellStyle name="Normal 15 2 2 3 2 2 4" xfId="6419"/>
    <cellStyle name="Normal 15 2 2 3 2 2 4 2" xfId="6420"/>
    <cellStyle name="Normal 15 2 2 3 2 2 5" xfId="6421"/>
    <cellStyle name="Normal 15 2 2 3 2 3" xfId="6422"/>
    <cellStyle name="Normal 15 2 2 3 2 3 2" xfId="6423"/>
    <cellStyle name="Normal 15 2 2 3 2 3 2 2" xfId="6424"/>
    <cellStyle name="Normal 15 2 2 3 2 3 2 2 2" xfId="6425"/>
    <cellStyle name="Normal 15 2 2 3 2 3 2 3" xfId="6426"/>
    <cellStyle name="Normal 15 2 2 3 2 3 3" xfId="6427"/>
    <cellStyle name="Normal 15 2 2 3 2 3 3 2" xfId="6428"/>
    <cellStyle name="Normal 15 2 2 3 2 3 4" xfId="6429"/>
    <cellStyle name="Normal 15 2 2 3 2 4" xfId="6430"/>
    <cellStyle name="Normal 15 2 2 3 2 4 2" xfId="6431"/>
    <cellStyle name="Normal 15 2 2 3 2 4 2 2" xfId="6432"/>
    <cellStyle name="Normal 15 2 2 3 2 4 3" xfId="6433"/>
    <cellStyle name="Normal 15 2 2 3 2 5" xfId="6434"/>
    <cellStyle name="Normal 15 2 2 3 2 5 2" xfId="6435"/>
    <cellStyle name="Normal 15 2 2 3 2 6" xfId="6436"/>
    <cellStyle name="Normal 15 2 2 3 3" xfId="6437"/>
    <cellStyle name="Normal 15 2 2 3 3 2" xfId="6438"/>
    <cellStyle name="Normal 15 2 2 3 3 2 2" xfId="6439"/>
    <cellStyle name="Normal 15 2 2 3 3 2 2 2" xfId="6440"/>
    <cellStyle name="Normal 15 2 2 3 3 2 2 2 2" xfId="6441"/>
    <cellStyle name="Normal 15 2 2 3 3 2 2 3" xfId="6442"/>
    <cellStyle name="Normal 15 2 2 3 3 2 3" xfId="6443"/>
    <cellStyle name="Normal 15 2 2 3 3 2 3 2" xfId="6444"/>
    <cellStyle name="Normal 15 2 2 3 3 2 4" xfId="6445"/>
    <cellStyle name="Normal 15 2 2 3 3 3" xfId="6446"/>
    <cellStyle name="Normal 15 2 2 3 3 3 2" xfId="6447"/>
    <cellStyle name="Normal 15 2 2 3 3 3 2 2" xfId="6448"/>
    <cellStyle name="Normal 15 2 2 3 3 3 3" xfId="6449"/>
    <cellStyle name="Normal 15 2 2 3 3 4" xfId="6450"/>
    <cellStyle name="Normal 15 2 2 3 3 4 2" xfId="6451"/>
    <cellStyle name="Normal 15 2 2 3 3 5" xfId="6452"/>
    <cellStyle name="Normal 15 2 2 3 4" xfId="6453"/>
    <cellStyle name="Normal 15 2 2 3 4 2" xfId="6454"/>
    <cellStyle name="Normal 15 2 2 3 4 2 2" xfId="6455"/>
    <cellStyle name="Normal 15 2 2 3 4 2 2 2" xfId="6456"/>
    <cellStyle name="Normal 15 2 2 3 4 2 3" xfId="6457"/>
    <cellStyle name="Normal 15 2 2 3 4 3" xfId="6458"/>
    <cellStyle name="Normal 15 2 2 3 4 3 2" xfId="6459"/>
    <cellStyle name="Normal 15 2 2 3 4 4" xfId="6460"/>
    <cellStyle name="Normal 15 2 2 3 5" xfId="6461"/>
    <cellStyle name="Normal 15 2 2 3 5 2" xfId="6462"/>
    <cellStyle name="Normal 15 2 2 3 5 2 2" xfId="6463"/>
    <cellStyle name="Normal 15 2 2 3 5 3" xfId="6464"/>
    <cellStyle name="Normal 15 2 2 3 6" xfId="6465"/>
    <cellStyle name="Normal 15 2 2 3 6 2" xfId="6466"/>
    <cellStyle name="Normal 15 2 2 3 7" xfId="6467"/>
    <cellStyle name="Normal 15 2 2 4" xfId="6468"/>
    <cellStyle name="Normal 15 2 2 4 2" xfId="6469"/>
    <cellStyle name="Normal 15 2 2 4 2 2" xfId="6470"/>
    <cellStyle name="Normal 15 2 2 4 2 2 2" xfId="6471"/>
    <cellStyle name="Normal 15 2 2 4 2 2 2 2" xfId="6472"/>
    <cellStyle name="Normal 15 2 2 4 2 2 2 2 2" xfId="6473"/>
    <cellStyle name="Normal 15 2 2 4 2 2 2 3" xfId="6474"/>
    <cellStyle name="Normal 15 2 2 4 2 2 3" xfId="6475"/>
    <cellStyle name="Normal 15 2 2 4 2 2 3 2" xfId="6476"/>
    <cellStyle name="Normal 15 2 2 4 2 2 4" xfId="6477"/>
    <cellStyle name="Normal 15 2 2 4 2 3" xfId="6478"/>
    <cellStyle name="Normal 15 2 2 4 2 3 2" xfId="6479"/>
    <cellStyle name="Normal 15 2 2 4 2 3 2 2" xfId="6480"/>
    <cellStyle name="Normal 15 2 2 4 2 3 3" xfId="6481"/>
    <cellStyle name="Normal 15 2 2 4 2 4" xfId="6482"/>
    <cellStyle name="Normal 15 2 2 4 2 4 2" xfId="6483"/>
    <cellStyle name="Normal 15 2 2 4 2 5" xfId="6484"/>
    <cellStyle name="Normal 15 2 2 4 3" xfId="6485"/>
    <cellStyle name="Normal 15 2 2 4 3 2" xfId="6486"/>
    <cellStyle name="Normal 15 2 2 4 3 2 2" xfId="6487"/>
    <cellStyle name="Normal 15 2 2 4 3 2 2 2" xfId="6488"/>
    <cellStyle name="Normal 15 2 2 4 3 2 3" xfId="6489"/>
    <cellStyle name="Normal 15 2 2 4 3 3" xfId="6490"/>
    <cellStyle name="Normal 15 2 2 4 3 3 2" xfId="6491"/>
    <cellStyle name="Normal 15 2 2 4 3 4" xfId="6492"/>
    <cellStyle name="Normal 15 2 2 4 4" xfId="6493"/>
    <cellStyle name="Normal 15 2 2 4 4 2" xfId="6494"/>
    <cellStyle name="Normal 15 2 2 4 4 2 2" xfId="6495"/>
    <cellStyle name="Normal 15 2 2 4 4 3" xfId="6496"/>
    <cellStyle name="Normal 15 2 2 4 5" xfId="6497"/>
    <cellStyle name="Normal 15 2 2 4 5 2" xfId="6498"/>
    <cellStyle name="Normal 15 2 2 4 6" xfId="6499"/>
    <cellStyle name="Normal 15 2 2 5" xfId="6500"/>
    <cellStyle name="Normal 15 2 2 5 2" xfId="6501"/>
    <cellStyle name="Normal 15 2 2 5 2 2" xfId="6502"/>
    <cellStyle name="Normal 15 2 2 5 2 2 2" xfId="6503"/>
    <cellStyle name="Normal 15 2 2 5 2 2 2 2" xfId="6504"/>
    <cellStyle name="Normal 15 2 2 5 2 2 3" xfId="6505"/>
    <cellStyle name="Normal 15 2 2 5 2 3" xfId="6506"/>
    <cellStyle name="Normal 15 2 2 5 2 3 2" xfId="6507"/>
    <cellStyle name="Normal 15 2 2 5 2 4" xfId="6508"/>
    <cellStyle name="Normal 15 2 2 5 3" xfId="6509"/>
    <cellStyle name="Normal 15 2 2 5 3 2" xfId="6510"/>
    <cellStyle name="Normal 15 2 2 5 3 2 2" xfId="6511"/>
    <cellStyle name="Normal 15 2 2 5 3 3" xfId="6512"/>
    <cellStyle name="Normal 15 2 2 5 4" xfId="6513"/>
    <cellStyle name="Normal 15 2 2 5 4 2" xfId="6514"/>
    <cellStyle name="Normal 15 2 2 5 5" xfId="6515"/>
    <cellStyle name="Normal 15 2 2 6" xfId="6516"/>
    <cellStyle name="Normal 15 2 2 6 2" xfId="6517"/>
    <cellStyle name="Normal 15 2 2 6 2 2" xfId="6518"/>
    <cellStyle name="Normal 15 2 2 6 2 2 2" xfId="6519"/>
    <cellStyle name="Normal 15 2 2 6 2 3" xfId="6520"/>
    <cellStyle name="Normal 15 2 2 6 3" xfId="6521"/>
    <cellStyle name="Normal 15 2 2 6 3 2" xfId="6522"/>
    <cellStyle name="Normal 15 2 2 6 4" xfId="6523"/>
    <cellStyle name="Normal 15 2 2 7" xfId="6524"/>
    <cellStyle name="Normal 15 2 2 7 2" xfId="6525"/>
    <cellStyle name="Normal 15 2 2 7 2 2" xfId="6526"/>
    <cellStyle name="Normal 15 2 2 7 3" xfId="6527"/>
    <cellStyle name="Normal 15 2 2 8" xfId="6528"/>
    <cellStyle name="Normal 15 2 2 8 2" xfId="6529"/>
    <cellStyle name="Normal 15 2 2 9" xfId="6530"/>
    <cellStyle name="Normal 15 2 3" xfId="6531"/>
    <cellStyle name="Normal 15 2 3 2" xfId="6532"/>
    <cellStyle name="Normal 15 2 3 2 2" xfId="6533"/>
    <cellStyle name="Normal 15 2 3 2 2 2" xfId="6534"/>
    <cellStyle name="Normal 15 2 3 2 2 2 2" xfId="6535"/>
    <cellStyle name="Normal 15 2 3 2 2 2 2 2" xfId="6536"/>
    <cellStyle name="Normal 15 2 3 2 2 2 2 2 2" xfId="6537"/>
    <cellStyle name="Normal 15 2 3 2 2 2 2 2 2 2" xfId="6538"/>
    <cellStyle name="Normal 15 2 3 2 2 2 2 2 3" xfId="6539"/>
    <cellStyle name="Normal 15 2 3 2 2 2 2 3" xfId="6540"/>
    <cellStyle name="Normal 15 2 3 2 2 2 2 3 2" xfId="6541"/>
    <cellStyle name="Normal 15 2 3 2 2 2 2 4" xfId="6542"/>
    <cellStyle name="Normal 15 2 3 2 2 2 3" xfId="6543"/>
    <cellStyle name="Normal 15 2 3 2 2 2 3 2" xfId="6544"/>
    <cellStyle name="Normal 15 2 3 2 2 2 3 2 2" xfId="6545"/>
    <cellStyle name="Normal 15 2 3 2 2 2 3 3" xfId="6546"/>
    <cellStyle name="Normal 15 2 3 2 2 2 4" xfId="6547"/>
    <cellStyle name="Normal 15 2 3 2 2 2 4 2" xfId="6548"/>
    <cellStyle name="Normal 15 2 3 2 2 2 5" xfId="6549"/>
    <cellStyle name="Normal 15 2 3 2 2 3" xfId="6550"/>
    <cellStyle name="Normal 15 2 3 2 2 3 2" xfId="6551"/>
    <cellStyle name="Normal 15 2 3 2 2 3 2 2" xfId="6552"/>
    <cellStyle name="Normal 15 2 3 2 2 3 2 2 2" xfId="6553"/>
    <cellStyle name="Normal 15 2 3 2 2 3 2 3" xfId="6554"/>
    <cellStyle name="Normal 15 2 3 2 2 3 3" xfId="6555"/>
    <cellStyle name="Normal 15 2 3 2 2 3 3 2" xfId="6556"/>
    <cellStyle name="Normal 15 2 3 2 2 3 4" xfId="6557"/>
    <cellStyle name="Normal 15 2 3 2 2 4" xfId="6558"/>
    <cellStyle name="Normal 15 2 3 2 2 4 2" xfId="6559"/>
    <cellStyle name="Normal 15 2 3 2 2 4 2 2" xfId="6560"/>
    <cellStyle name="Normal 15 2 3 2 2 4 3" xfId="6561"/>
    <cellStyle name="Normal 15 2 3 2 2 5" xfId="6562"/>
    <cellStyle name="Normal 15 2 3 2 2 5 2" xfId="6563"/>
    <cellStyle name="Normal 15 2 3 2 2 6" xfId="6564"/>
    <cellStyle name="Normal 15 2 3 2 3" xfId="6565"/>
    <cellStyle name="Normal 15 2 3 2 3 2" xfId="6566"/>
    <cellStyle name="Normal 15 2 3 2 3 2 2" xfId="6567"/>
    <cellStyle name="Normal 15 2 3 2 3 2 2 2" xfId="6568"/>
    <cellStyle name="Normal 15 2 3 2 3 2 2 2 2" xfId="6569"/>
    <cellStyle name="Normal 15 2 3 2 3 2 2 3" xfId="6570"/>
    <cellStyle name="Normal 15 2 3 2 3 2 3" xfId="6571"/>
    <cellStyle name="Normal 15 2 3 2 3 2 3 2" xfId="6572"/>
    <cellStyle name="Normal 15 2 3 2 3 2 4" xfId="6573"/>
    <cellStyle name="Normal 15 2 3 2 3 3" xfId="6574"/>
    <cellStyle name="Normal 15 2 3 2 3 3 2" xfId="6575"/>
    <cellStyle name="Normal 15 2 3 2 3 3 2 2" xfId="6576"/>
    <cellStyle name="Normal 15 2 3 2 3 3 3" xfId="6577"/>
    <cellStyle name="Normal 15 2 3 2 3 4" xfId="6578"/>
    <cellStyle name="Normal 15 2 3 2 3 4 2" xfId="6579"/>
    <cellStyle name="Normal 15 2 3 2 3 5" xfId="6580"/>
    <cellStyle name="Normal 15 2 3 2 4" xfId="6581"/>
    <cellStyle name="Normal 15 2 3 2 4 2" xfId="6582"/>
    <cellStyle name="Normal 15 2 3 2 4 2 2" xfId="6583"/>
    <cellStyle name="Normal 15 2 3 2 4 2 2 2" xfId="6584"/>
    <cellStyle name="Normal 15 2 3 2 4 2 3" xfId="6585"/>
    <cellStyle name="Normal 15 2 3 2 4 3" xfId="6586"/>
    <cellStyle name="Normal 15 2 3 2 4 3 2" xfId="6587"/>
    <cellStyle name="Normal 15 2 3 2 4 4" xfId="6588"/>
    <cellStyle name="Normal 15 2 3 2 5" xfId="6589"/>
    <cellStyle name="Normal 15 2 3 2 5 2" xfId="6590"/>
    <cellStyle name="Normal 15 2 3 2 5 2 2" xfId="6591"/>
    <cellStyle name="Normal 15 2 3 2 5 3" xfId="6592"/>
    <cellStyle name="Normal 15 2 3 2 6" xfId="6593"/>
    <cellStyle name="Normal 15 2 3 2 6 2" xfId="6594"/>
    <cellStyle name="Normal 15 2 3 2 7" xfId="6595"/>
    <cellStyle name="Normal 15 2 3 3" xfId="6596"/>
    <cellStyle name="Normal 15 2 3 3 2" xfId="6597"/>
    <cellStyle name="Normal 15 2 3 3 2 2" xfId="6598"/>
    <cellStyle name="Normal 15 2 3 3 2 2 2" xfId="6599"/>
    <cellStyle name="Normal 15 2 3 3 2 2 2 2" xfId="6600"/>
    <cellStyle name="Normal 15 2 3 3 2 2 2 2 2" xfId="6601"/>
    <cellStyle name="Normal 15 2 3 3 2 2 2 3" xfId="6602"/>
    <cellStyle name="Normal 15 2 3 3 2 2 3" xfId="6603"/>
    <cellStyle name="Normal 15 2 3 3 2 2 3 2" xfId="6604"/>
    <cellStyle name="Normal 15 2 3 3 2 2 4" xfId="6605"/>
    <cellStyle name="Normal 15 2 3 3 2 3" xfId="6606"/>
    <cellStyle name="Normal 15 2 3 3 2 3 2" xfId="6607"/>
    <cellStyle name="Normal 15 2 3 3 2 3 2 2" xfId="6608"/>
    <cellStyle name="Normal 15 2 3 3 2 3 3" xfId="6609"/>
    <cellStyle name="Normal 15 2 3 3 2 4" xfId="6610"/>
    <cellStyle name="Normal 15 2 3 3 2 4 2" xfId="6611"/>
    <cellStyle name="Normal 15 2 3 3 2 5" xfId="6612"/>
    <cellStyle name="Normal 15 2 3 3 3" xfId="6613"/>
    <cellStyle name="Normal 15 2 3 3 3 2" xfId="6614"/>
    <cellStyle name="Normal 15 2 3 3 3 2 2" xfId="6615"/>
    <cellStyle name="Normal 15 2 3 3 3 2 2 2" xfId="6616"/>
    <cellStyle name="Normal 15 2 3 3 3 2 3" xfId="6617"/>
    <cellStyle name="Normal 15 2 3 3 3 3" xfId="6618"/>
    <cellStyle name="Normal 15 2 3 3 3 3 2" xfId="6619"/>
    <cellStyle name="Normal 15 2 3 3 3 4" xfId="6620"/>
    <cellStyle name="Normal 15 2 3 3 4" xfId="6621"/>
    <cellStyle name="Normal 15 2 3 3 4 2" xfId="6622"/>
    <cellStyle name="Normal 15 2 3 3 4 2 2" xfId="6623"/>
    <cellStyle name="Normal 15 2 3 3 4 3" xfId="6624"/>
    <cellStyle name="Normal 15 2 3 3 5" xfId="6625"/>
    <cellStyle name="Normal 15 2 3 3 5 2" xfId="6626"/>
    <cellStyle name="Normal 15 2 3 3 6" xfId="6627"/>
    <cellStyle name="Normal 15 2 3 4" xfId="6628"/>
    <cellStyle name="Normal 15 2 3 4 2" xfId="6629"/>
    <cellStyle name="Normal 15 2 3 4 2 2" xfId="6630"/>
    <cellStyle name="Normal 15 2 3 4 2 2 2" xfId="6631"/>
    <cellStyle name="Normal 15 2 3 4 2 2 2 2" xfId="6632"/>
    <cellStyle name="Normal 15 2 3 4 2 2 3" xfId="6633"/>
    <cellStyle name="Normal 15 2 3 4 2 3" xfId="6634"/>
    <cellStyle name="Normal 15 2 3 4 2 3 2" xfId="6635"/>
    <cellStyle name="Normal 15 2 3 4 2 4" xfId="6636"/>
    <cellStyle name="Normal 15 2 3 4 3" xfId="6637"/>
    <cellStyle name="Normal 15 2 3 4 3 2" xfId="6638"/>
    <cellStyle name="Normal 15 2 3 4 3 2 2" xfId="6639"/>
    <cellStyle name="Normal 15 2 3 4 3 3" xfId="6640"/>
    <cellStyle name="Normal 15 2 3 4 4" xfId="6641"/>
    <cellStyle name="Normal 15 2 3 4 4 2" xfId="6642"/>
    <cellStyle name="Normal 15 2 3 4 5" xfId="6643"/>
    <cellStyle name="Normal 15 2 3 5" xfId="6644"/>
    <cellStyle name="Normal 15 2 3 5 2" xfId="6645"/>
    <cellStyle name="Normal 15 2 3 5 2 2" xfId="6646"/>
    <cellStyle name="Normal 15 2 3 5 2 2 2" xfId="6647"/>
    <cellStyle name="Normal 15 2 3 5 2 3" xfId="6648"/>
    <cellStyle name="Normal 15 2 3 5 3" xfId="6649"/>
    <cellStyle name="Normal 15 2 3 5 3 2" xfId="6650"/>
    <cellStyle name="Normal 15 2 3 5 4" xfId="6651"/>
    <cellStyle name="Normal 15 2 3 6" xfId="6652"/>
    <cellStyle name="Normal 15 2 3 6 2" xfId="6653"/>
    <cellStyle name="Normal 15 2 3 6 2 2" xfId="6654"/>
    <cellStyle name="Normal 15 2 3 6 3" xfId="6655"/>
    <cellStyle name="Normal 15 2 3 7" xfId="6656"/>
    <cellStyle name="Normal 15 2 3 7 2" xfId="6657"/>
    <cellStyle name="Normal 15 2 3 8" xfId="6658"/>
    <cellStyle name="Normal 15 2 4" xfId="6659"/>
    <cellStyle name="Normal 15 2 4 2" xfId="6660"/>
    <cellStyle name="Normal 15 2 4 2 2" xfId="6661"/>
    <cellStyle name="Normal 15 2 4 2 2 2" xfId="6662"/>
    <cellStyle name="Normal 15 2 4 2 2 2 2" xfId="6663"/>
    <cellStyle name="Normal 15 2 4 2 2 2 2 2" xfId="6664"/>
    <cellStyle name="Normal 15 2 4 2 2 2 2 2 2" xfId="6665"/>
    <cellStyle name="Normal 15 2 4 2 2 2 2 3" xfId="6666"/>
    <cellStyle name="Normal 15 2 4 2 2 2 3" xfId="6667"/>
    <cellStyle name="Normal 15 2 4 2 2 2 3 2" xfId="6668"/>
    <cellStyle name="Normal 15 2 4 2 2 2 4" xfId="6669"/>
    <cellStyle name="Normal 15 2 4 2 2 3" xfId="6670"/>
    <cellStyle name="Normal 15 2 4 2 2 3 2" xfId="6671"/>
    <cellStyle name="Normal 15 2 4 2 2 3 2 2" xfId="6672"/>
    <cellStyle name="Normal 15 2 4 2 2 3 3" xfId="6673"/>
    <cellStyle name="Normal 15 2 4 2 2 4" xfId="6674"/>
    <cellStyle name="Normal 15 2 4 2 2 4 2" xfId="6675"/>
    <cellStyle name="Normal 15 2 4 2 2 5" xfId="6676"/>
    <cellStyle name="Normal 15 2 4 2 3" xfId="6677"/>
    <cellStyle name="Normal 15 2 4 2 3 2" xfId="6678"/>
    <cellStyle name="Normal 15 2 4 2 3 2 2" xfId="6679"/>
    <cellStyle name="Normal 15 2 4 2 3 2 2 2" xfId="6680"/>
    <cellStyle name="Normal 15 2 4 2 3 2 3" xfId="6681"/>
    <cellStyle name="Normal 15 2 4 2 3 3" xfId="6682"/>
    <cellStyle name="Normal 15 2 4 2 3 3 2" xfId="6683"/>
    <cellStyle name="Normal 15 2 4 2 3 4" xfId="6684"/>
    <cellStyle name="Normal 15 2 4 2 4" xfId="6685"/>
    <cellStyle name="Normal 15 2 4 2 4 2" xfId="6686"/>
    <cellStyle name="Normal 15 2 4 2 4 2 2" xfId="6687"/>
    <cellStyle name="Normal 15 2 4 2 4 3" xfId="6688"/>
    <cellStyle name="Normal 15 2 4 2 5" xfId="6689"/>
    <cellStyle name="Normal 15 2 4 2 5 2" xfId="6690"/>
    <cellStyle name="Normal 15 2 4 2 6" xfId="6691"/>
    <cellStyle name="Normal 15 2 4 3" xfId="6692"/>
    <cellStyle name="Normal 15 2 4 3 2" xfId="6693"/>
    <cellStyle name="Normal 15 2 4 3 2 2" xfId="6694"/>
    <cellStyle name="Normal 15 2 4 3 2 2 2" xfId="6695"/>
    <cellStyle name="Normal 15 2 4 3 2 2 2 2" xfId="6696"/>
    <cellStyle name="Normal 15 2 4 3 2 2 3" xfId="6697"/>
    <cellStyle name="Normal 15 2 4 3 2 3" xfId="6698"/>
    <cellStyle name="Normal 15 2 4 3 2 3 2" xfId="6699"/>
    <cellStyle name="Normal 15 2 4 3 2 4" xfId="6700"/>
    <cellStyle name="Normal 15 2 4 3 3" xfId="6701"/>
    <cellStyle name="Normal 15 2 4 3 3 2" xfId="6702"/>
    <cellStyle name="Normal 15 2 4 3 3 2 2" xfId="6703"/>
    <cellStyle name="Normal 15 2 4 3 3 3" xfId="6704"/>
    <cellStyle name="Normal 15 2 4 3 4" xfId="6705"/>
    <cellStyle name="Normal 15 2 4 3 4 2" xfId="6706"/>
    <cellStyle name="Normal 15 2 4 3 5" xfId="6707"/>
    <cellStyle name="Normal 15 2 4 4" xfId="6708"/>
    <cellStyle name="Normal 15 2 4 4 2" xfId="6709"/>
    <cellStyle name="Normal 15 2 4 4 2 2" xfId="6710"/>
    <cellStyle name="Normal 15 2 4 4 2 2 2" xfId="6711"/>
    <cellStyle name="Normal 15 2 4 4 2 3" xfId="6712"/>
    <cellStyle name="Normal 15 2 4 4 3" xfId="6713"/>
    <cellStyle name="Normal 15 2 4 4 3 2" xfId="6714"/>
    <cellStyle name="Normal 15 2 4 4 4" xfId="6715"/>
    <cellStyle name="Normal 15 2 4 5" xfId="6716"/>
    <cellStyle name="Normal 15 2 4 5 2" xfId="6717"/>
    <cellStyle name="Normal 15 2 4 5 2 2" xfId="6718"/>
    <cellStyle name="Normal 15 2 4 5 3" xfId="6719"/>
    <cellStyle name="Normal 15 2 4 6" xfId="6720"/>
    <cellStyle name="Normal 15 2 4 6 2" xfId="6721"/>
    <cellStyle name="Normal 15 2 4 7" xfId="6722"/>
    <cellStyle name="Normal 15 2 5" xfId="6723"/>
    <cellStyle name="Normal 15 2 5 2" xfId="6724"/>
    <cellStyle name="Normal 15 2 5 2 2" xfId="6725"/>
    <cellStyle name="Normal 15 2 5 2 2 2" xfId="6726"/>
    <cellStyle name="Normal 15 2 5 2 2 2 2" xfId="6727"/>
    <cellStyle name="Normal 15 2 5 2 2 2 2 2" xfId="6728"/>
    <cellStyle name="Normal 15 2 5 2 2 2 3" xfId="6729"/>
    <cellStyle name="Normal 15 2 5 2 2 3" xfId="6730"/>
    <cellStyle name="Normal 15 2 5 2 2 3 2" xfId="6731"/>
    <cellStyle name="Normal 15 2 5 2 2 4" xfId="6732"/>
    <cellStyle name="Normal 15 2 5 2 3" xfId="6733"/>
    <cellStyle name="Normal 15 2 5 2 3 2" xfId="6734"/>
    <cellStyle name="Normal 15 2 5 2 3 2 2" xfId="6735"/>
    <cellStyle name="Normal 15 2 5 2 3 3" xfId="6736"/>
    <cellStyle name="Normal 15 2 5 2 4" xfId="6737"/>
    <cellStyle name="Normal 15 2 5 2 4 2" xfId="6738"/>
    <cellStyle name="Normal 15 2 5 2 5" xfId="6739"/>
    <cellStyle name="Normal 15 2 5 3" xfId="6740"/>
    <cellStyle name="Normal 15 2 5 3 2" xfId="6741"/>
    <cellStyle name="Normal 15 2 5 3 2 2" xfId="6742"/>
    <cellStyle name="Normal 15 2 5 3 2 2 2" xfId="6743"/>
    <cellStyle name="Normal 15 2 5 3 2 3" xfId="6744"/>
    <cellStyle name="Normal 15 2 5 3 3" xfId="6745"/>
    <cellStyle name="Normal 15 2 5 3 3 2" xfId="6746"/>
    <cellStyle name="Normal 15 2 5 3 4" xfId="6747"/>
    <cellStyle name="Normal 15 2 5 4" xfId="6748"/>
    <cellStyle name="Normal 15 2 5 4 2" xfId="6749"/>
    <cellStyle name="Normal 15 2 5 4 2 2" xfId="6750"/>
    <cellStyle name="Normal 15 2 5 4 3" xfId="6751"/>
    <cellStyle name="Normal 15 2 5 5" xfId="6752"/>
    <cellStyle name="Normal 15 2 5 5 2" xfId="6753"/>
    <cellStyle name="Normal 15 2 5 6" xfId="6754"/>
    <cellStyle name="Normal 15 2 6" xfId="6755"/>
    <cellStyle name="Normal 15 2 6 2" xfId="6756"/>
    <cellStyle name="Normal 15 2 6 2 2" xfId="6757"/>
    <cellStyle name="Normal 15 2 6 2 2 2" xfId="6758"/>
    <cellStyle name="Normal 15 2 6 2 2 2 2" xfId="6759"/>
    <cellStyle name="Normal 15 2 6 2 2 3" xfId="6760"/>
    <cellStyle name="Normal 15 2 6 2 3" xfId="6761"/>
    <cellStyle name="Normal 15 2 6 2 3 2" xfId="6762"/>
    <cellStyle name="Normal 15 2 6 2 4" xfId="6763"/>
    <cellStyle name="Normal 15 2 6 3" xfId="6764"/>
    <cellStyle name="Normal 15 2 6 3 2" xfId="6765"/>
    <cellStyle name="Normal 15 2 6 3 2 2" xfId="6766"/>
    <cellStyle name="Normal 15 2 6 3 3" xfId="6767"/>
    <cellStyle name="Normal 15 2 6 4" xfId="6768"/>
    <cellStyle name="Normal 15 2 6 4 2" xfId="6769"/>
    <cellStyle name="Normal 15 2 6 5" xfId="6770"/>
    <cellStyle name="Normal 15 2 7" xfId="6771"/>
    <cellStyle name="Normal 15 2 7 2" xfId="6772"/>
    <cellStyle name="Normal 15 2 7 2 2" xfId="6773"/>
    <cellStyle name="Normal 15 2 7 2 2 2" xfId="6774"/>
    <cellStyle name="Normal 15 2 7 2 3" xfId="6775"/>
    <cellStyle name="Normal 15 2 7 3" xfId="6776"/>
    <cellStyle name="Normal 15 2 7 3 2" xfId="6777"/>
    <cellStyle name="Normal 15 2 7 4" xfId="6778"/>
    <cellStyle name="Normal 15 2 8" xfId="6779"/>
    <cellStyle name="Normal 15 2 8 2" xfId="6780"/>
    <cellStyle name="Normal 15 2 8 2 2" xfId="6781"/>
    <cellStyle name="Normal 15 2 8 3" xfId="6782"/>
    <cellStyle name="Normal 15 2 9" xfId="6783"/>
    <cellStyle name="Normal 15 2 9 2" xfId="6784"/>
    <cellStyle name="Normal 15 3" xfId="6785"/>
    <cellStyle name="Normal 15 3 2" xfId="6786"/>
    <cellStyle name="Normal 15 3 2 2" xfId="6787"/>
    <cellStyle name="Normal 15 3 2 2 2" xfId="6788"/>
    <cellStyle name="Normal 15 3 2 2 2 2" xfId="6789"/>
    <cellStyle name="Normal 15 3 2 2 2 2 2" xfId="6790"/>
    <cellStyle name="Normal 15 3 2 2 2 2 2 2" xfId="6791"/>
    <cellStyle name="Normal 15 3 2 2 2 2 2 2 2" xfId="6792"/>
    <cellStyle name="Normal 15 3 2 2 2 2 2 2 2 2" xfId="6793"/>
    <cellStyle name="Normal 15 3 2 2 2 2 2 2 3" xfId="6794"/>
    <cellStyle name="Normal 15 3 2 2 2 2 2 3" xfId="6795"/>
    <cellStyle name="Normal 15 3 2 2 2 2 2 3 2" xfId="6796"/>
    <cellStyle name="Normal 15 3 2 2 2 2 2 4" xfId="6797"/>
    <cellStyle name="Normal 15 3 2 2 2 2 3" xfId="6798"/>
    <cellStyle name="Normal 15 3 2 2 2 2 3 2" xfId="6799"/>
    <cellStyle name="Normal 15 3 2 2 2 2 3 2 2" xfId="6800"/>
    <cellStyle name="Normal 15 3 2 2 2 2 3 3" xfId="6801"/>
    <cellStyle name="Normal 15 3 2 2 2 2 4" xfId="6802"/>
    <cellStyle name="Normal 15 3 2 2 2 2 4 2" xfId="6803"/>
    <cellStyle name="Normal 15 3 2 2 2 2 5" xfId="6804"/>
    <cellStyle name="Normal 15 3 2 2 2 3" xfId="6805"/>
    <cellStyle name="Normal 15 3 2 2 2 3 2" xfId="6806"/>
    <cellStyle name="Normal 15 3 2 2 2 3 2 2" xfId="6807"/>
    <cellStyle name="Normal 15 3 2 2 2 3 2 2 2" xfId="6808"/>
    <cellStyle name="Normal 15 3 2 2 2 3 2 3" xfId="6809"/>
    <cellStyle name="Normal 15 3 2 2 2 3 3" xfId="6810"/>
    <cellStyle name="Normal 15 3 2 2 2 3 3 2" xfId="6811"/>
    <cellStyle name="Normal 15 3 2 2 2 3 4" xfId="6812"/>
    <cellStyle name="Normal 15 3 2 2 2 4" xfId="6813"/>
    <cellStyle name="Normal 15 3 2 2 2 4 2" xfId="6814"/>
    <cellStyle name="Normal 15 3 2 2 2 4 2 2" xfId="6815"/>
    <cellStyle name="Normal 15 3 2 2 2 4 3" xfId="6816"/>
    <cellStyle name="Normal 15 3 2 2 2 5" xfId="6817"/>
    <cellStyle name="Normal 15 3 2 2 2 5 2" xfId="6818"/>
    <cellStyle name="Normal 15 3 2 2 2 6" xfId="6819"/>
    <cellStyle name="Normal 15 3 2 2 3" xfId="6820"/>
    <cellStyle name="Normal 15 3 2 2 3 2" xfId="6821"/>
    <cellStyle name="Normal 15 3 2 2 3 2 2" xfId="6822"/>
    <cellStyle name="Normal 15 3 2 2 3 2 2 2" xfId="6823"/>
    <cellStyle name="Normal 15 3 2 2 3 2 2 2 2" xfId="6824"/>
    <cellStyle name="Normal 15 3 2 2 3 2 2 3" xfId="6825"/>
    <cellStyle name="Normal 15 3 2 2 3 2 3" xfId="6826"/>
    <cellStyle name="Normal 15 3 2 2 3 2 3 2" xfId="6827"/>
    <cellStyle name="Normal 15 3 2 2 3 2 4" xfId="6828"/>
    <cellStyle name="Normal 15 3 2 2 3 3" xfId="6829"/>
    <cellStyle name="Normal 15 3 2 2 3 3 2" xfId="6830"/>
    <cellStyle name="Normal 15 3 2 2 3 3 2 2" xfId="6831"/>
    <cellStyle name="Normal 15 3 2 2 3 3 3" xfId="6832"/>
    <cellStyle name="Normal 15 3 2 2 3 4" xfId="6833"/>
    <cellStyle name="Normal 15 3 2 2 3 4 2" xfId="6834"/>
    <cellStyle name="Normal 15 3 2 2 3 5" xfId="6835"/>
    <cellStyle name="Normal 15 3 2 2 4" xfId="6836"/>
    <cellStyle name="Normal 15 3 2 2 4 2" xfId="6837"/>
    <cellStyle name="Normal 15 3 2 2 4 2 2" xfId="6838"/>
    <cellStyle name="Normal 15 3 2 2 4 2 2 2" xfId="6839"/>
    <cellStyle name="Normal 15 3 2 2 4 2 3" xfId="6840"/>
    <cellStyle name="Normal 15 3 2 2 4 3" xfId="6841"/>
    <cellStyle name="Normal 15 3 2 2 4 3 2" xfId="6842"/>
    <cellStyle name="Normal 15 3 2 2 4 4" xfId="6843"/>
    <cellStyle name="Normal 15 3 2 2 5" xfId="6844"/>
    <cellStyle name="Normal 15 3 2 2 5 2" xfId="6845"/>
    <cellStyle name="Normal 15 3 2 2 5 2 2" xfId="6846"/>
    <cellStyle name="Normal 15 3 2 2 5 3" xfId="6847"/>
    <cellStyle name="Normal 15 3 2 2 6" xfId="6848"/>
    <cellStyle name="Normal 15 3 2 2 6 2" xfId="6849"/>
    <cellStyle name="Normal 15 3 2 2 7" xfId="6850"/>
    <cellStyle name="Normal 15 3 2 3" xfId="6851"/>
    <cellStyle name="Normal 15 3 2 3 2" xfId="6852"/>
    <cellStyle name="Normal 15 3 2 3 2 2" xfId="6853"/>
    <cellStyle name="Normal 15 3 2 3 2 2 2" xfId="6854"/>
    <cellStyle name="Normal 15 3 2 3 2 2 2 2" xfId="6855"/>
    <cellStyle name="Normal 15 3 2 3 2 2 2 2 2" xfId="6856"/>
    <cellStyle name="Normal 15 3 2 3 2 2 2 3" xfId="6857"/>
    <cellStyle name="Normal 15 3 2 3 2 2 3" xfId="6858"/>
    <cellStyle name="Normal 15 3 2 3 2 2 3 2" xfId="6859"/>
    <cellStyle name="Normal 15 3 2 3 2 2 4" xfId="6860"/>
    <cellStyle name="Normal 15 3 2 3 2 3" xfId="6861"/>
    <cellStyle name="Normal 15 3 2 3 2 3 2" xfId="6862"/>
    <cellStyle name="Normal 15 3 2 3 2 3 2 2" xfId="6863"/>
    <cellStyle name="Normal 15 3 2 3 2 3 3" xfId="6864"/>
    <cellStyle name="Normal 15 3 2 3 2 4" xfId="6865"/>
    <cellStyle name="Normal 15 3 2 3 2 4 2" xfId="6866"/>
    <cellStyle name="Normal 15 3 2 3 2 5" xfId="6867"/>
    <cellStyle name="Normal 15 3 2 3 3" xfId="6868"/>
    <cellStyle name="Normal 15 3 2 3 3 2" xfId="6869"/>
    <cellStyle name="Normal 15 3 2 3 3 2 2" xfId="6870"/>
    <cellStyle name="Normal 15 3 2 3 3 2 2 2" xfId="6871"/>
    <cellStyle name="Normal 15 3 2 3 3 2 3" xfId="6872"/>
    <cellStyle name="Normal 15 3 2 3 3 3" xfId="6873"/>
    <cellStyle name="Normal 15 3 2 3 3 3 2" xfId="6874"/>
    <cellStyle name="Normal 15 3 2 3 3 4" xfId="6875"/>
    <cellStyle name="Normal 15 3 2 3 4" xfId="6876"/>
    <cellStyle name="Normal 15 3 2 3 4 2" xfId="6877"/>
    <cellStyle name="Normal 15 3 2 3 4 2 2" xfId="6878"/>
    <cellStyle name="Normal 15 3 2 3 4 3" xfId="6879"/>
    <cellStyle name="Normal 15 3 2 3 5" xfId="6880"/>
    <cellStyle name="Normal 15 3 2 3 5 2" xfId="6881"/>
    <cellStyle name="Normal 15 3 2 3 6" xfId="6882"/>
    <cellStyle name="Normal 15 3 2 4" xfId="6883"/>
    <cellStyle name="Normal 15 3 2 4 2" xfId="6884"/>
    <cellStyle name="Normal 15 3 2 4 2 2" xfId="6885"/>
    <cellStyle name="Normal 15 3 2 4 2 2 2" xfId="6886"/>
    <cellStyle name="Normal 15 3 2 4 2 2 2 2" xfId="6887"/>
    <cellStyle name="Normal 15 3 2 4 2 2 3" xfId="6888"/>
    <cellStyle name="Normal 15 3 2 4 2 3" xfId="6889"/>
    <cellStyle name="Normal 15 3 2 4 2 3 2" xfId="6890"/>
    <cellStyle name="Normal 15 3 2 4 2 4" xfId="6891"/>
    <cellStyle name="Normal 15 3 2 4 3" xfId="6892"/>
    <cellStyle name="Normal 15 3 2 4 3 2" xfId="6893"/>
    <cellStyle name="Normal 15 3 2 4 3 2 2" xfId="6894"/>
    <cellStyle name="Normal 15 3 2 4 3 3" xfId="6895"/>
    <cellStyle name="Normal 15 3 2 4 4" xfId="6896"/>
    <cellStyle name="Normal 15 3 2 4 4 2" xfId="6897"/>
    <cellStyle name="Normal 15 3 2 4 5" xfId="6898"/>
    <cellStyle name="Normal 15 3 2 5" xfId="6899"/>
    <cellStyle name="Normal 15 3 2 5 2" xfId="6900"/>
    <cellStyle name="Normal 15 3 2 5 2 2" xfId="6901"/>
    <cellStyle name="Normal 15 3 2 5 2 2 2" xfId="6902"/>
    <cellStyle name="Normal 15 3 2 5 2 3" xfId="6903"/>
    <cellStyle name="Normal 15 3 2 5 3" xfId="6904"/>
    <cellStyle name="Normal 15 3 2 5 3 2" xfId="6905"/>
    <cellStyle name="Normal 15 3 2 5 4" xfId="6906"/>
    <cellStyle name="Normal 15 3 2 6" xfId="6907"/>
    <cellStyle name="Normal 15 3 2 6 2" xfId="6908"/>
    <cellStyle name="Normal 15 3 2 6 2 2" xfId="6909"/>
    <cellStyle name="Normal 15 3 2 6 3" xfId="6910"/>
    <cellStyle name="Normal 15 3 2 7" xfId="6911"/>
    <cellStyle name="Normal 15 3 2 7 2" xfId="6912"/>
    <cellStyle name="Normal 15 3 2 8" xfId="6913"/>
    <cellStyle name="Normal 15 3 3" xfId="6914"/>
    <cellStyle name="Normal 15 3 3 2" xfId="6915"/>
    <cellStyle name="Normal 15 3 3 2 2" xfId="6916"/>
    <cellStyle name="Normal 15 3 3 2 2 2" xfId="6917"/>
    <cellStyle name="Normal 15 3 3 2 2 2 2" xfId="6918"/>
    <cellStyle name="Normal 15 3 3 2 2 2 2 2" xfId="6919"/>
    <cellStyle name="Normal 15 3 3 2 2 2 2 2 2" xfId="6920"/>
    <cellStyle name="Normal 15 3 3 2 2 2 2 3" xfId="6921"/>
    <cellStyle name="Normal 15 3 3 2 2 2 3" xfId="6922"/>
    <cellStyle name="Normal 15 3 3 2 2 2 3 2" xfId="6923"/>
    <cellStyle name="Normal 15 3 3 2 2 2 4" xfId="6924"/>
    <cellStyle name="Normal 15 3 3 2 2 3" xfId="6925"/>
    <cellStyle name="Normal 15 3 3 2 2 3 2" xfId="6926"/>
    <cellStyle name="Normal 15 3 3 2 2 3 2 2" xfId="6927"/>
    <cellStyle name="Normal 15 3 3 2 2 3 3" xfId="6928"/>
    <cellStyle name="Normal 15 3 3 2 2 4" xfId="6929"/>
    <cellStyle name="Normal 15 3 3 2 2 4 2" xfId="6930"/>
    <cellStyle name="Normal 15 3 3 2 2 5" xfId="6931"/>
    <cellStyle name="Normal 15 3 3 2 3" xfId="6932"/>
    <cellStyle name="Normal 15 3 3 2 3 2" xfId="6933"/>
    <cellStyle name="Normal 15 3 3 2 3 2 2" xfId="6934"/>
    <cellStyle name="Normal 15 3 3 2 3 2 2 2" xfId="6935"/>
    <cellStyle name="Normal 15 3 3 2 3 2 3" xfId="6936"/>
    <cellStyle name="Normal 15 3 3 2 3 3" xfId="6937"/>
    <cellStyle name="Normal 15 3 3 2 3 3 2" xfId="6938"/>
    <cellStyle name="Normal 15 3 3 2 3 4" xfId="6939"/>
    <cellStyle name="Normal 15 3 3 2 4" xfId="6940"/>
    <cellStyle name="Normal 15 3 3 2 4 2" xfId="6941"/>
    <cellStyle name="Normal 15 3 3 2 4 2 2" xfId="6942"/>
    <cellStyle name="Normal 15 3 3 2 4 3" xfId="6943"/>
    <cellStyle name="Normal 15 3 3 2 5" xfId="6944"/>
    <cellStyle name="Normal 15 3 3 2 5 2" xfId="6945"/>
    <cellStyle name="Normal 15 3 3 2 6" xfId="6946"/>
    <cellStyle name="Normal 15 3 3 3" xfId="6947"/>
    <cellStyle name="Normal 15 3 3 3 2" xfId="6948"/>
    <cellStyle name="Normal 15 3 3 3 2 2" xfId="6949"/>
    <cellStyle name="Normal 15 3 3 3 2 2 2" xfId="6950"/>
    <cellStyle name="Normal 15 3 3 3 2 2 2 2" xfId="6951"/>
    <cellStyle name="Normal 15 3 3 3 2 2 3" xfId="6952"/>
    <cellStyle name="Normal 15 3 3 3 2 3" xfId="6953"/>
    <cellStyle name="Normal 15 3 3 3 2 3 2" xfId="6954"/>
    <cellStyle name="Normal 15 3 3 3 2 4" xfId="6955"/>
    <cellStyle name="Normal 15 3 3 3 3" xfId="6956"/>
    <cellStyle name="Normal 15 3 3 3 3 2" xfId="6957"/>
    <cellStyle name="Normal 15 3 3 3 3 2 2" xfId="6958"/>
    <cellStyle name="Normal 15 3 3 3 3 3" xfId="6959"/>
    <cellStyle name="Normal 15 3 3 3 4" xfId="6960"/>
    <cellStyle name="Normal 15 3 3 3 4 2" xfId="6961"/>
    <cellStyle name="Normal 15 3 3 3 5" xfId="6962"/>
    <cellStyle name="Normal 15 3 3 4" xfId="6963"/>
    <cellStyle name="Normal 15 3 3 4 2" xfId="6964"/>
    <cellStyle name="Normal 15 3 3 4 2 2" xfId="6965"/>
    <cellStyle name="Normal 15 3 3 4 2 2 2" xfId="6966"/>
    <cellStyle name="Normal 15 3 3 4 2 3" xfId="6967"/>
    <cellStyle name="Normal 15 3 3 4 3" xfId="6968"/>
    <cellStyle name="Normal 15 3 3 4 3 2" xfId="6969"/>
    <cellStyle name="Normal 15 3 3 4 4" xfId="6970"/>
    <cellStyle name="Normal 15 3 3 5" xfId="6971"/>
    <cellStyle name="Normal 15 3 3 5 2" xfId="6972"/>
    <cellStyle name="Normal 15 3 3 5 2 2" xfId="6973"/>
    <cellStyle name="Normal 15 3 3 5 3" xfId="6974"/>
    <cellStyle name="Normal 15 3 3 6" xfId="6975"/>
    <cellStyle name="Normal 15 3 3 6 2" xfId="6976"/>
    <cellStyle name="Normal 15 3 3 7" xfId="6977"/>
    <cellStyle name="Normal 15 3 4" xfId="6978"/>
    <cellStyle name="Normal 15 3 4 2" xfId="6979"/>
    <cellStyle name="Normal 15 3 4 2 2" xfId="6980"/>
    <cellStyle name="Normal 15 3 4 2 2 2" xfId="6981"/>
    <cellStyle name="Normal 15 3 4 2 2 2 2" xfId="6982"/>
    <cellStyle name="Normal 15 3 4 2 2 2 2 2" xfId="6983"/>
    <cellStyle name="Normal 15 3 4 2 2 2 3" xfId="6984"/>
    <cellStyle name="Normal 15 3 4 2 2 3" xfId="6985"/>
    <cellStyle name="Normal 15 3 4 2 2 3 2" xfId="6986"/>
    <cellStyle name="Normal 15 3 4 2 2 4" xfId="6987"/>
    <cellStyle name="Normal 15 3 4 2 3" xfId="6988"/>
    <cellStyle name="Normal 15 3 4 2 3 2" xfId="6989"/>
    <cellStyle name="Normal 15 3 4 2 3 2 2" xfId="6990"/>
    <cellStyle name="Normal 15 3 4 2 3 3" xfId="6991"/>
    <cellStyle name="Normal 15 3 4 2 4" xfId="6992"/>
    <cellStyle name="Normal 15 3 4 2 4 2" xfId="6993"/>
    <cellStyle name="Normal 15 3 4 2 5" xfId="6994"/>
    <cellStyle name="Normal 15 3 4 3" xfId="6995"/>
    <cellStyle name="Normal 15 3 4 3 2" xfId="6996"/>
    <cellStyle name="Normal 15 3 4 3 2 2" xfId="6997"/>
    <cellStyle name="Normal 15 3 4 3 2 2 2" xfId="6998"/>
    <cellStyle name="Normal 15 3 4 3 2 3" xfId="6999"/>
    <cellStyle name="Normal 15 3 4 3 3" xfId="7000"/>
    <cellStyle name="Normal 15 3 4 3 3 2" xfId="7001"/>
    <cellStyle name="Normal 15 3 4 3 4" xfId="7002"/>
    <cellStyle name="Normal 15 3 4 4" xfId="7003"/>
    <cellStyle name="Normal 15 3 4 4 2" xfId="7004"/>
    <cellStyle name="Normal 15 3 4 4 2 2" xfId="7005"/>
    <cellStyle name="Normal 15 3 4 4 3" xfId="7006"/>
    <cellStyle name="Normal 15 3 4 5" xfId="7007"/>
    <cellStyle name="Normal 15 3 4 5 2" xfId="7008"/>
    <cellStyle name="Normal 15 3 4 6" xfId="7009"/>
    <cellStyle name="Normal 15 3 5" xfId="7010"/>
    <cellStyle name="Normal 15 3 5 2" xfId="7011"/>
    <cellStyle name="Normal 15 3 5 2 2" xfId="7012"/>
    <cellStyle name="Normal 15 3 5 2 2 2" xfId="7013"/>
    <cellStyle name="Normal 15 3 5 2 2 2 2" xfId="7014"/>
    <cellStyle name="Normal 15 3 5 2 2 3" xfId="7015"/>
    <cellStyle name="Normal 15 3 5 2 3" xfId="7016"/>
    <cellStyle name="Normal 15 3 5 2 3 2" xfId="7017"/>
    <cellStyle name="Normal 15 3 5 2 4" xfId="7018"/>
    <cellStyle name="Normal 15 3 5 3" xfId="7019"/>
    <cellStyle name="Normal 15 3 5 3 2" xfId="7020"/>
    <cellStyle name="Normal 15 3 5 3 2 2" xfId="7021"/>
    <cellStyle name="Normal 15 3 5 3 3" xfId="7022"/>
    <cellStyle name="Normal 15 3 5 4" xfId="7023"/>
    <cellStyle name="Normal 15 3 5 4 2" xfId="7024"/>
    <cellStyle name="Normal 15 3 5 5" xfId="7025"/>
    <cellStyle name="Normal 15 3 6" xfId="7026"/>
    <cellStyle name="Normal 15 3 6 2" xfId="7027"/>
    <cellStyle name="Normal 15 3 6 2 2" xfId="7028"/>
    <cellStyle name="Normal 15 3 6 2 2 2" xfId="7029"/>
    <cellStyle name="Normal 15 3 6 2 3" xfId="7030"/>
    <cellStyle name="Normal 15 3 6 3" xfId="7031"/>
    <cellStyle name="Normal 15 3 6 3 2" xfId="7032"/>
    <cellStyle name="Normal 15 3 6 4" xfId="7033"/>
    <cellStyle name="Normal 15 3 7" xfId="7034"/>
    <cellStyle name="Normal 15 3 7 2" xfId="7035"/>
    <cellStyle name="Normal 15 3 7 2 2" xfId="7036"/>
    <cellStyle name="Normal 15 3 7 3" xfId="7037"/>
    <cellStyle name="Normal 15 3 8" xfId="7038"/>
    <cellStyle name="Normal 15 3 8 2" xfId="7039"/>
    <cellStyle name="Normal 15 3 9" xfId="7040"/>
    <cellStyle name="Normal 15 4" xfId="7041"/>
    <cellStyle name="Normal 15 4 2" xfId="7042"/>
    <cellStyle name="Normal 15 4 2 2" xfId="7043"/>
    <cellStyle name="Normal 15 4 2 2 2" xfId="7044"/>
    <cellStyle name="Normal 15 4 2 2 2 2" xfId="7045"/>
    <cellStyle name="Normal 15 4 2 2 2 2 2" xfId="7046"/>
    <cellStyle name="Normal 15 4 2 2 2 2 2 2" xfId="7047"/>
    <cellStyle name="Normal 15 4 2 2 2 2 2 2 2" xfId="7048"/>
    <cellStyle name="Normal 15 4 2 2 2 2 2 3" xfId="7049"/>
    <cellStyle name="Normal 15 4 2 2 2 2 3" xfId="7050"/>
    <cellStyle name="Normal 15 4 2 2 2 2 3 2" xfId="7051"/>
    <cellStyle name="Normal 15 4 2 2 2 2 4" xfId="7052"/>
    <cellStyle name="Normal 15 4 2 2 2 3" xfId="7053"/>
    <cellStyle name="Normal 15 4 2 2 2 3 2" xfId="7054"/>
    <cellStyle name="Normal 15 4 2 2 2 3 2 2" xfId="7055"/>
    <cellStyle name="Normal 15 4 2 2 2 3 3" xfId="7056"/>
    <cellStyle name="Normal 15 4 2 2 2 4" xfId="7057"/>
    <cellStyle name="Normal 15 4 2 2 2 4 2" xfId="7058"/>
    <cellStyle name="Normal 15 4 2 2 2 5" xfId="7059"/>
    <cellStyle name="Normal 15 4 2 2 3" xfId="7060"/>
    <cellStyle name="Normal 15 4 2 2 3 2" xfId="7061"/>
    <cellStyle name="Normal 15 4 2 2 3 2 2" xfId="7062"/>
    <cellStyle name="Normal 15 4 2 2 3 2 2 2" xfId="7063"/>
    <cellStyle name="Normal 15 4 2 2 3 2 3" xfId="7064"/>
    <cellStyle name="Normal 15 4 2 2 3 3" xfId="7065"/>
    <cellStyle name="Normal 15 4 2 2 3 3 2" xfId="7066"/>
    <cellStyle name="Normal 15 4 2 2 3 4" xfId="7067"/>
    <cellStyle name="Normal 15 4 2 2 4" xfId="7068"/>
    <cellStyle name="Normal 15 4 2 2 4 2" xfId="7069"/>
    <cellStyle name="Normal 15 4 2 2 4 2 2" xfId="7070"/>
    <cellStyle name="Normal 15 4 2 2 4 3" xfId="7071"/>
    <cellStyle name="Normal 15 4 2 2 5" xfId="7072"/>
    <cellStyle name="Normal 15 4 2 2 5 2" xfId="7073"/>
    <cellStyle name="Normal 15 4 2 2 6" xfId="7074"/>
    <cellStyle name="Normal 15 4 2 3" xfId="7075"/>
    <cellStyle name="Normal 15 4 2 3 2" xfId="7076"/>
    <cellStyle name="Normal 15 4 2 3 2 2" xfId="7077"/>
    <cellStyle name="Normal 15 4 2 3 2 2 2" xfId="7078"/>
    <cellStyle name="Normal 15 4 2 3 2 2 2 2" xfId="7079"/>
    <cellStyle name="Normal 15 4 2 3 2 2 3" xfId="7080"/>
    <cellStyle name="Normal 15 4 2 3 2 3" xfId="7081"/>
    <cellStyle name="Normal 15 4 2 3 2 3 2" xfId="7082"/>
    <cellStyle name="Normal 15 4 2 3 2 4" xfId="7083"/>
    <cellStyle name="Normal 15 4 2 3 3" xfId="7084"/>
    <cellStyle name="Normal 15 4 2 3 3 2" xfId="7085"/>
    <cellStyle name="Normal 15 4 2 3 3 2 2" xfId="7086"/>
    <cellStyle name="Normal 15 4 2 3 3 3" xfId="7087"/>
    <cellStyle name="Normal 15 4 2 3 4" xfId="7088"/>
    <cellStyle name="Normal 15 4 2 3 4 2" xfId="7089"/>
    <cellStyle name="Normal 15 4 2 3 5" xfId="7090"/>
    <cellStyle name="Normal 15 4 2 4" xfId="7091"/>
    <cellStyle name="Normal 15 4 2 4 2" xfId="7092"/>
    <cellStyle name="Normal 15 4 2 4 2 2" xfId="7093"/>
    <cellStyle name="Normal 15 4 2 4 2 2 2" xfId="7094"/>
    <cellStyle name="Normal 15 4 2 4 2 3" xfId="7095"/>
    <cellStyle name="Normal 15 4 2 4 3" xfId="7096"/>
    <cellStyle name="Normal 15 4 2 4 3 2" xfId="7097"/>
    <cellStyle name="Normal 15 4 2 4 4" xfId="7098"/>
    <cellStyle name="Normal 15 4 2 5" xfId="7099"/>
    <cellStyle name="Normal 15 4 2 5 2" xfId="7100"/>
    <cellStyle name="Normal 15 4 2 5 2 2" xfId="7101"/>
    <cellStyle name="Normal 15 4 2 5 3" xfId="7102"/>
    <cellStyle name="Normal 15 4 2 6" xfId="7103"/>
    <cellStyle name="Normal 15 4 2 6 2" xfId="7104"/>
    <cellStyle name="Normal 15 4 2 7" xfId="7105"/>
    <cellStyle name="Normal 15 4 3" xfId="7106"/>
    <cellStyle name="Normal 15 4 3 2" xfId="7107"/>
    <cellStyle name="Normal 15 4 3 2 2" xfId="7108"/>
    <cellStyle name="Normal 15 4 3 2 2 2" xfId="7109"/>
    <cellStyle name="Normal 15 4 3 2 2 2 2" xfId="7110"/>
    <cellStyle name="Normal 15 4 3 2 2 2 2 2" xfId="7111"/>
    <cellStyle name="Normal 15 4 3 2 2 2 3" xfId="7112"/>
    <cellStyle name="Normal 15 4 3 2 2 3" xfId="7113"/>
    <cellStyle name="Normal 15 4 3 2 2 3 2" xfId="7114"/>
    <cellStyle name="Normal 15 4 3 2 2 4" xfId="7115"/>
    <cellStyle name="Normal 15 4 3 2 3" xfId="7116"/>
    <cellStyle name="Normal 15 4 3 2 3 2" xfId="7117"/>
    <cellStyle name="Normal 15 4 3 2 3 2 2" xfId="7118"/>
    <cellStyle name="Normal 15 4 3 2 3 3" xfId="7119"/>
    <cellStyle name="Normal 15 4 3 2 4" xfId="7120"/>
    <cellStyle name="Normal 15 4 3 2 4 2" xfId="7121"/>
    <cellStyle name="Normal 15 4 3 2 5" xfId="7122"/>
    <cellStyle name="Normal 15 4 3 3" xfId="7123"/>
    <cellStyle name="Normal 15 4 3 3 2" xfId="7124"/>
    <cellStyle name="Normal 15 4 3 3 2 2" xfId="7125"/>
    <cellStyle name="Normal 15 4 3 3 2 2 2" xfId="7126"/>
    <cellStyle name="Normal 15 4 3 3 2 3" xfId="7127"/>
    <cellStyle name="Normal 15 4 3 3 3" xfId="7128"/>
    <cellStyle name="Normal 15 4 3 3 3 2" xfId="7129"/>
    <cellStyle name="Normal 15 4 3 3 4" xfId="7130"/>
    <cellStyle name="Normal 15 4 3 4" xfId="7131"/>
    <cellStyle name="Normal 15 4 3 4 2" xfId="7132"/>
    <cellStyle name="Normal 15 4 3 4 2 2" xfId="7133"/>
    <cellStyle name="Normal 15 4 3 4 3" xfId="7134"/>
    <cellStyle name="Normal 15 4 3 5" xfId="7135"/>
    <cellStyle name="Normal 15 4 3 5 2" xfId="7136"/>
    <cellStyle name="Normal 15 4 3 6" xfId="7137"/>
    <cellStyle name="Normal 15 4 4" xfId="7138"/>
    <cellStyle name="Normal 15 4 4 2" xfId="7139"/>
    <cellStyle name="Normal 15 4 4 2 2" xfId="7140"/>
    <cellStyle name="Normal 15 4 4 2 2 2" xfId="7141"/>
    <cellStyle name="Normal 15 4 4 2 2 2 2" xfId="7142"/>
    <cellStyle name="Normal 15 4 4 2 2 3" xfId="7143"/>
    <cellStyle name="Normal 15 4 4 2 3" xfId="7144"/>
    <cellStyle name="Normal 15 4 4 2 3 2" xfId="7145"/>
    <cellStyle name="Normal 15 4 4 2 4" xfId="7146"/>
    <cellStyle name="Normal 15 4 4 3" xfId="7147"/>
    <cellStyle name="Normal 15 4 4 3 2" xfId="7148"/>
    <cellStyle name="Normal 15 4 4 3 2 2" xfId="7149"/>
    <cellStyle name="Normal 15 4 4 3 3" xfId="7150"/>
    <cellStyle name="Normal 15 4 4 4" xfId="7151"/>
    <cellStyle name="Normal 15 4 4 4 2" xfId="7152"/>
    <cellStyle name="Normal 15 4 4 5" xfId="7153"/>
    <cellStyle name="Normal 15 4 5" xfId="7154"/>
    <cellStyle name="Normal 15 4 5 2" xfId="7155"/>
    <cellStyle name="Normal 15 4 5 2 2" xfId="7156"/>
    <cellStyle name="Normal 15 4 5 2 2 2" xfId="7157"/>
    <cellStyle name="Normal 15 4 5 2 3" xfId="7158"/>
    <cellStyle name="Normal 15 4 5 3" xfId="7159"/>
    <cellStyle name="Normal 15 4 5 3 2" xfId="7160"/>
    <cellStyle name="Normal 15 4 5 4" xfId="7161"/>
    <cellStyle name="Normal 15 4 6" xfId="7162"/>
    <cellStyle name="Normal 15 4 6 2" xfId="7163"/>
    <cellStyle name="Normal 15 4 6 2 2" xfId="7164"/>
    <cellStyle name="Normal 15 4 6 3" xfId="7165"/>
    <cellStyle name="Normal 15 4 7" xfId="7166"/>
    <cellStyle name="Normal 15 4 7 2" xfId="7167"/>
    <cellStyle name="Normal 15 4 8" xfId="7168"/>
    <cellStyle name="Normal 15 5" xfId="7169"/>
    <cellStyle name="Normal 15 5 2" xfId="7170"/>
    <cellStyle name="Normal 15 5 2 2" xfId="7171"/>
    <cellStyle name="Normal 15 5 2 2 2" xfId="7172"/>
    <cellStyle name="Normal 15 5 2 2 2 2" xfId="7173"/>
    <cellStyle name="Normal 15 5 2 2 2 2 2" xfId="7174"/>
    <cellStyle name="Normal 15 5 2 2 2 2 2 2" xfId="7175"/>
    <cellStyle name="Normal 15 5 2 2 2 2 3" xfId="7176"/>
    <cellStyle name="Normal 15 5 2 2 2 3" xfId="7177"/>
    <cellStyle name="Normal 15 5 2 2 2 3 2" xfId="7178"/>
    <cellStyle name="Normal 15 5 2 2 2 4" xfId="7179"/>
    <cellStyle name="Normal 15 5 2 2 3" xfId="7180"/>
    <cellStyle name="Normal 15 5 2 2 3 2" xfId="7181"/>
    <cellStyle name="Normal 15 5 2 2 3 2 2" xfId="7182"/>
    <cellStyle name="Normal 15 5 2 2 3 3" xfId="7183"/>
    <cellStyle name="Normal 15 5 2 2 4" xfId="7184"/>
    <cellStyle name="Normal 15 5 2 2 4 2" xfId="7185"/>
    <cellStyle name="Normal 15 5 2 2 5" xfId="7186"/>
    <cellStyle name="Normal 15 5 2 3" xfId="7187"/>
    <cellStyle name="Normal 15 5 2 3 2" xfId="7188"/>
    <cellStyle name="Normal 15 5 2 3 2 2" xfId="7189"/>
    <cellStyle name="Normal 15 5 2 3 2 2 2" xfId="7190"/>
    <cellStyle name="Normal 15 5 2 3 2 3" xfId="7191"/>
    <cellStyle name="Normal 15 5 2 3 3" xfId="7192"/>
    <cellStyle name="Normal 15 5 2 3 3 2" xfId="7193"/>
    <cellStyle name="Normal 15 5 2 3 4" xfId="7194"/>
    <cellStyle name="Normal 15 5 2 4" xfId="7195"/>
    <cellStyle name="Normal 15 5 2 4 2" xfId="7196"/>
    <cellStyle name="Normal 15 5 2 4 2 2" xfId="7197"/>
    <cellStyle name="Normal 15 5 2 4 3" xfId="7198"/>
    <cellStyle name="Normal 15 5 2 5" xfId="7199"/>
    <cellStyle name="Normal 15 5 2 5 2" xfId="7200"/>
    <cellStyle name="Normal 15 5 2 6" xfId="7201"/>
    <cellStyle name="Normal 15 5 3" xfId="7202"/>
    <cellStyle name="Normal 15 5 3 2" xfId="7203"/>
    <cellStyle name="Normal 15 5 3 2 2" xfId="7204"/>
    <cellStyle name="Normal 15 5 3 2 2 2" xfId="7205"/>
    <cellStyle name="Normal 15 5 3 2 2 2 2" xfId="7206"/>
    <cellStyle name="Normal 15 5 3 2 2 3" xfId="7207"/>
    <cellStyle name="Normal 15 5 3 2 3" xfId="7208"/>
    <cellStyle name="Normal 15 5 3 2 3 2" xfId="7209"/>
    <cellStyle name="Normal 15 5 3 2 4" xfId="7210"/>
    <cellStyle name="Normal 15 5 3 3" xfId="7211"/>
    <cellStyle name="Normal 15 5 3 3 2" xfId="7212"/>
    <cellStyle name="Normal 15 5 3 3 2 2" xfId="7213"/>
    <cellStyle name="Normal 15 5 3 3 3" xfId="7214"/>
    <cellStyle name="Normal 15 5 3 4" xfId="7215"/>
    <cellStyle name="Normal 15 5 3 4 2" xfId="7216"/>
    <cellStyle name="Normal 15 5 3 5" xfId="7217"/>
    <cellStyle name="Normal 15 5 4" xfId="7218"/>
    <cellStyle name="Normal 15 5 4 2" xfId="7219"/>
    <cellStyle name="Normal 15 5 4 2 2" xfId="7220"/>
    <cellStyle name="Normal 15 5 4 2 2 2" xfId="7221"/>
    <cellStyle name="Normal 15 5 4 2 3" xfId="7222"/>
    <cellStyle name="Normal 15 5 4 3" xfId="7223"/>
    <cellStyle name="Normal 15 5 4 3 2" xfId="7224"/>
    <cellStyle name="Normal 15 5 4 4" xfId="7225"/>
    <cellStyle name="Normal 15 5 5" xfId="7226"/>
    <cellStyle name="Normal 15 5 5 2" xfId="7227"/>
    <cellStyle name="Normal 15 5 5 2 2" xfId="7228"/>
    <cellStyle name="Normal 15 5 5 3" xfId="7229"/>
    <cellStyle name="Normal 15 5 6" xfId="7230"/>
    <cellStyle name="Normal 15 5 6 2" xfId="7231"/>
    <cellStyle name="Normal 15 5 7" xfId="7232"/>
    <cellStyle name="Normal 15 6" xfId="7233"/>
    <cellStyle name="Normal 15 6 2" xfId="7234"/>
    <cellStyle name="Normal 15 6 2 2" xfId="7235"/>
    <cellStyle name="Normal 15 6 2 2 2" xfId="7236"/>
    <cellStyle name="Normal 15 6 2 2 2 2" xfId="7237"/>
    <cellStyle name="Normal 15 6 2 2 2 2 2" xfId="7238"/>
    <cellStyle name="Normal 15 6 2 2 2 3" xfId="7239"/>
    <cellStyle name="Normal 15 6 2 2 3" xfId="7240"/>
    <cellStyle name="Normal 15 6 2 2 3 2" xfId="7241"/>
    <cellStyle name="Normal 15 6 2 2 4" xfId="7242"/>
    <cellStyle name="Normal 15 6 2 3" xfId="7243"/>
    <cellStyle name="Normal 15 6 2 3 2" xfId="7244"/>
    <cellStyle name="Normal 15 6 2 3 2 2" xfId="7245"/>
    <cellStyle name="Normal 15 6 2 3 3" xfId="7246"/>
    <cellStyle name="Normal 15 6 2 4" xfId="7247"/>
    <cellStyle name="Normal 15 6 2 4 2" xfId="7248"/>
    <cellStyle name="Normal 15 6 2 5" xfId="7249"/>
    <cellStyle name="Normal 15 6 3" xfId="7250"/>
    <cellStyle name="Normal 15 6 3 2" xfId="7251"/>
    <cellStyle name="Normal 15 6 3 2 2" xfId="7252"/>
    <cellStyle name="Normal 15 6 3 2 2 2" xfId="7253"/>
    <cellStyle name="Normal 15 6 3 2 3" xfId="7254"/>
    <cellStyle name="Normal 15 6 3 3" xfId="7255"/>
    <cellStyle name="Normal 15 6 3 3 2" xfId="7256"/>
    <cellStyle name="Normal 15 6 3 4" xfId="7257"/>
    <cellStyle name="Normal 15 6 4" xfId="7258"/>
    <cellStyle name="Normal 15 6 4 2" xfId="7259"/>
    <cellStyle name="Normal 15 6 4 2 2" xfId="7260"/>
    <cellStyle name="Normal 15 6 4 3" xfId="7261"/>
    <cellStyle name="Normal 15 6 5" xfId="7262"/>
    <cellStyle name="Normal 15 6 5 2" xfId="7263"/>
    <cellStyle name="Normal 15 6 6" xfId="7264"/>
    <cellStyle name="Normal 15 7" xfId="7265"/>
    <cellStyle name="Normal 15 7 2" xfId="7266"/>
    <cellStyle name="Normal 15 7 2 2" xfId="7267"/>
    <cellStyle name="Normal 15 7 2 2 2" xfId="7268"/>
    <cellStyle name="Normal 15 7 2 2 2 2" xfId="7269"/>
    <cellStyle name="Normal 15 7 2 2 3" xfId="7270"/>
    <cellStyle name="Normal 15 7 2 3" xfId="7271"/>
    <cellStyle name="Normal 15 7 2 3 2" xfId="7272"/>
    <cellStyle name="Normal 15 7 2 4" xfId="7273"/>
    <cellStyle name="Normal 15 7 3" xfId="7274"/>
    <cellStyle name="Normal 15 7 3 2" xfId="7275"/>
    <cellStyle name="Normal 15 7 3 2 2" xfId="7276"/>
    <cellStyle name="Normal 15 7 3 3" xfId="7277"/>
    <cellStyle name="Normal 15 7 4" xfId="7278"/>
    <cellStyle name="Normal 15 7 4 2" xfId="7279"/>
    <cellStyle name="Normal 15 7 5" xfId="7280"/>
    <cellStyle name="Normal 15 8" xfId="7281"/>
    <cellStyle name="Normal 15 8 2" xfId="7282"/>
    <cellStyle name="Normal 15 8 2 2" xfId="7283"/>
    <cellStyle name="Normal 15 8 2 2 2" xfId="7284"/>
    <cellStyle name="Normal 15 8 2 3" xfId="7285"/>
    <cellStyle name="Normal 15 8 3" xfId="7286"/>
    <cellStyle name="Normal 15 8 3 2" xfId="7287"/>
    <cellStyle name="Normal 15 8 4" xfId="7288"/>
    <cellStyle name="Normal 15 9" xfId="7289"/>
    <cellStyle name="Normal 15 9 2" xfId="7290"/>
    <cellStyle name="Normal 15 9 2 2" xfId="7291"/>
    <cellStyle name="Normal 15 9 3" xfId="7292"/>
    <cellStyle name="Normal 16" xfId="7293"/>
    <cellStyle name="Normal 17" xfId="7294"/>
    <cellStyle name="Normal 17 10" xfId="7295"/>
    <cellStyle name="Normal 17 2" xfId="7296"/>
    <cellStyle name="Normal 17 2 2" xfId="7297"/>
    <cellStyle name="Normal 17 2 2 2" xfId="7298"/>
    <cellStyle name="Normal 17 2 2 2 2" xfId="7299"/>
    <cellStyle name="Normal 17 2 2 2 2 2" xfId="7300"/>
    <cellStyle name="Normal 17 2 2 2 2 2 2" xfId="7301"/>
    <cellStyle name="Normal 17 2 2 2 2 2 2 2" xfId="7302"/>
    <cellStyle name="Normal 17 2 2 2 2 2 2 2 2" xfId="7303"/>
    <cellStyle name="Normal 17 2 2 2 2 2 2 2 2 2" xfId="7304"/>
    <cellStyle name="Normal 17 2 2 2 2 2 2 2 3" xfId="7305"/>
    <cellStyle name="Normal 17 2 2 2 2 2 2 3" xfId="7306"/>
    <cellStyle name="Normal 17 2 2 2 2 2 2 3 2" xfId="7307"/>
    <cellStyle name="Normal 17 2 2 2 2 2 2 4" xfId="7308"/>
    <cellStyle name="Normal 17 2 2 2 2 2 3" xfId="7309"/>
    <cellStyle name="Normal 17 2 2 2 2 2 3 2" xfId="7310"/>
    <cellStyle name="Normal 17 2 2 2 2 2 3 2 2" xfId="7311"/>
    <cellStyle name="Normal 17 2 2 2 2 2 3 3" xfId="7312"/>
    <cellStyle name="Normal 17 2 2 2 2 2 4" xfId="7313"/>
    <cellStyle name="Normal 17 2 2 2 2 2 4 2" xfId="7314"/>
    <cellStyle name="Normal 17 2 2 2 2 2 5" xfId="7315"/>
    <cellStyle name="Normal 17 2 2 2 2 3" xfId="7316"/>
    <cellStyle name="Normal 17 2 2 2 2 3 2" xfId="7317"/>
    <cellStyle name="Normal 17 2 2 2 2 3 2 2" xfId="7318"/>
    <cellStyle name="Normal 17 2 2 2 2 3 2 2 2" xfId="7319"/>
    <cellStyle name="Normal 17 2 2 2 2 3 2 3" xfId="7320"/>
    <cellStyle name="Normal 17 2 2 2 2 3 3" xfId="7321"/>
    <cellStyle name="Normal 17 2 2 2 2 3 3 2" xfId="7322"/>
    <cellStyle name="Normal 17 2 2 2 2 3 4" xfId="7323"/>
    <cellStyle name="Normal 17 2 2 2 2 4" xfId="7324"/>
    <cellStyle name="Normal 17 2 2 2 2 4 2" xfId="7325"/>
    <cellStyle name="Normal 17 2 2 2 2 4 2 2" xfId="7326"/>
    <cellStyle name="Normal 17 2 2 2 2 4 3" xfId="7327"/>
    <cellStyle name="Normal 17 2 2 2 2 5" xfId="7328"/>
    <cellStyle name="Normal 17 2 2 2 2 5 2" xfId="7329"/>
    <cellStyle name="Normal 17 2 2 2 2 6" xfId="7330"/>
    <cellStyle name="Normal 17 2 2 2 3" xfId="7331"/>
    <cellStyle name="Normal 17 2 2 2 3 2" xfId="7332"/>
    <cellStyle name="Normal 17 2 2 2 3 2 2" xfId="7333"/>
    <cellStyle name="Normal 17 2 2 2 3 2 2 2" xfId="7334"/>
    <cellStyle name="Normal 17 2 2 2 3 2 2 2 2" xfId="7335"/>
    <cellStyle name="Normal 17 2 2 2 3 2 2 3" xfId="7336"/>
    <cellStyle name="Normal 17 2 2 2 3 2 3" xfId="7337"/>
    <cellStyle name="Normal 17 2 2 2 3 2 3 2" xfId="7338"/>
    <cellStyle name="Normal 17 2 2 2 3 2 4" xfId="7339"/>
    <cellStyle name="Normal 17 2 2 2 3 3" xfId="7340"/>
    <cellStyle name="Normal 17 2 2 2 3 3 2" xfId="7341"/>
    <cellStyle name="Normal 17 2 2 2 3 3 2 2" xfId="7342"/>
    <cellStyle name="Normal 17 2 2 2 3 3 3" xfId="7343"/>
    <cellStyle name="Normal 17 2 2 2 3 4" xfId="7344"/>
    <cellStyle name="Normal 17 2 2 2 3 4 2" xfId="7345"/>
    <cellStyle name="Normal 17 2 2 2 3 5" xfId="7346"/>
    <cellStyle name="Normal 17 2 2 2 4" xfId="7347"/>
    <cellStyle name="Normal 17 2 2 2 4 2" xfId="7348"/>
    <cellStyle name="Normal 17 2 2 2 4 2 2" xfId="7349"/>
    <cellStyle name="Normal 17 2 2 2 4 2 2 2" xfId="7350"/>
    <cellStyle name="Normal 17 2 2 2 4 2 3" xfId="7351"/>
    <cellStyle name="Normal 17 2 2 2 4 3" xfId="7352"/>
    <cellStyle name="Normal 17 2 2 2 4 3 2" xfId="7353"/>
    <cellStyle name="Normal 17 2 2 2 4 4" xfId="7354"/>
    <cellStyle name="Normal 17 2 2 2 5" xfId="7355"/>
    <cellStyle name="Normal 17 2 2 2 5 2" xfId="7356"/>
    <cellStyle name="Normal 17 2 2 2 5 2 2" xfId="7357"/>
    <cellStyle name="Normal 17 2 2 2 5 3" xfId="7358"/>
    <cellStyle name="Normal 17 2 2 2 6" xfId="7359"/>
    <cellStyle name="Normal 17 2 2 2 6 2" xfId="7360"/>
    <cellStyle name="Normal 17 2 2 2 7" xfId="7361"/>
    <cellStyle name="Normal 17 2 2 3" xfId="7362"/>
    <cellStyle name="Normal 17 2 2 3 2" xfId="7363"/>
    <cellStyle name="Normal 17 2 2 3 2 2" xfId="7364"/>
    <cellStyle name="Normal 17 2 2 3 2 2 2" xfId="7365"/>
    <cellStyle name="Normal 17 2 2 3 2 2 2 2" xfId="7366"/>
    <cellStyle name="Normal 17 2 2 3 2 2 2 2 2" xfId="7367"/>
    <cellStyle name="Normal 17 2 2 3 2 2 2 3" xfId="7368"/>
    <cellStyle name="Normal 17 2 2 3 2 2 3" xfId="7369"/>
    <cellStyle name="Normal 17 2 2 3 2 2 3 2" xfId="7370"/>
    <cellStyle name="Normal 17 2 2 3 2 2 4" xfId="7371"/>
    <cellStyle name="Normal 17 2 2 3 2 3" xfId="7372"/>
    <cellStyle name="Normal 17 2 2 3 2 3 2" xfId="7373"/>
    <cellStyle name="Normal 17 2 2 3 2 3 2 2" xfId="7374"/>
    <cellStyle name="Normal 17 2 2 3 2 3 3" xfId="7375"/>
    <cellStyle name="Normal 17 2 2 3 2 4" xfId="7376"/>
    <cellStyle name="Normal 17 2 2 3 2 4 2" xfId="7377"/>
    <cellStyle name="Normal 17 2 2 3 2 5" xfId="7378"/>
    <cellStyle name="Normal 17 2 2 3 3" xfId="7379"/>
    <cellStyle name="Normal 17 2 2 3 3 2" xfId="7380"/>
    <cellStyle name="Normal 17 2 2 3 3 2 2" xfId="7381"/>
    <cellStyle name="Normal 17 2 2 3 3 2 2 2" xfId="7382"/>
    <cellStyle name="Normal 17 2 2 3 3 2 3" xfId="7383"/>
    <cellStyle name="Normal 17 2 2 3 3 3" xfId="7384"/>
    <cellStyle name="Normal 17 2 2 3 3 3 2" xfId="7385"/>
    <cellStyle name="Normal 17 2 2 3 3 4" xfId="7386"/>
    <cellStyle name="Normal 17 2 2 3 4" xfId="7387"/>
    <cellStyle name="Normal 17 2 2 3 4 2" xfId="7388"/>
    <cellStyle name="Normal 17 2 2 3 4 2 2" xfId="7389"/>
    <cellStyle name="Normal 17 2 2 3 4 3" xfId="7390"/>
    <cellStyle name="Normal 17 2 2 3 5" xfId="7391"/>
    <cellStyle name="Normal 17 2 2 3 5 2" xfId="7392"/>
    <cellStyle name="Normal 17 2 2 3 6" xfId="7393"/>
    <cellStyle name="Normal 17 2 2 4" xfId="7394"/>
    <cellStyle name="Normal 17 2 2 4 2" xfId="7395"/>
    <cellStyle name="Normal 17 2 2 4 2 2" xfId="7396"/>
    <cellStyle name="Normal 17 2 2 4 2 2 2" xfId="7397"/>
    <cellStyle name="Normal 17 2 2 4 2 2 2 2" xfId="7398"/>
    <cellStyle name="Normal 17 2 2 4 2 2 3" xfId="7399"/>
    <cellStyle name="Normal 17 2 2 4 2 3" xfId="7400"/>
    <cellStyle name="Normal 17 2 2 4 2 3 2" xfId="7401"/>
    <cellStyle name="Normal 17 2 2 4 2 4" xfId="7402"/>
    <cellStyle name="Normal 17 2 2 4 3" xfId="7403"/>
    <cellStyle name="Normal 17 2 2 4 3 2" xfId="7404"/>
    <cellStyle name="Normal 17 2 2 4 3 2 2" xfId="7405"/>
    <cellStyle name="Normal 17 2 2 4 3 3" xfId="7406"/>
    <cellStyle name="Normal 17 2 2 4 4" xfId="7407"/>
    <cellStyle name="Normal 17 2 2 4 4 2" xfId="7408"/>
    <cellStyle name="Normal 17 2 2 4 5" xfId="7409"/>
    <cellStyle name="Normal 17 2 2 5" xfId="7410"/>
    <cellStyle name="Normal 17 2 2 5 2" xfId="7411"/>
    <cellStyle name="Normal 17 2 2 5 2 2" xfId="7412"/>
    <cellStyle name="Normal 17 2 2 5 2 2 2" xfId="7413"/>
    <cellStyle name="Normal 17 2 2 5 2 3" xfId="7414"/>
    <cellStyle name="Normal 17 2 2 5 3" xfId="7415"/>
    <cellStyle name="Normal 17 2 2 5 3 2" xfId="7416"/>
    <cellStyle name="Normal 17 2 2 5 4" xfId="7417"/>
    <cellStyle name="Normal 17 2 2 6" xfId="7418"/>
    <cellStyle name="Normal 17 2 2 6 2" xfId="7419"/>
    <cellStyle name="Normal 17 2 2 6 2 2" xfId="7420"/>
    <cellStyle name="Normal 17 2 2 6 3" xfId="7421"/>
    <cellStyle name="Normal 17 2 2 7" xfId="7422"/>
    <cellStyle name="Normal 17 2 2 7 2" xfId="7423"/>
    <cellStyle name="Normal 17 2 2 8" xfId="7424"/>
    <cellStyle name="Normal 17 2 3" xfId="7425"/>
    <cellStyle name="Normal 17 2 3 2" xfId="7426"/>
    <cellStyle name="Normal 17 2 3 2 2" xfId="7427"/>
    <cellStyle name="Normal 17 2 3 2 2 2" xfId="7428"/>
    <cellStyle name="Normal 17 2 3 2 2 2 2" xfId="7429"/>
    <cellStyle name="Normal 17 2 3 2 2 2 2 2" xfId="7430"/>
    <cellStyle name="Normal 17 2 3 2 2 2 2 2 2" xfId="7431"/>
    <cellStyle name="Normal 17 2 3 2 2 2 2 3" xfId="7432"/>
    <cellStyle name="Normal 17 2 3 2 2 2 3" xfId="7433"/>
    <cellStyle name="Normal 17 2 3 2 2 2 3 2" xfId="7434"/>
    <cellStyle name="Normal 17 2 3 2 2 2 4" xfId="7435"/>
    <cellStyle name="Normal 17 2 3 2 2 3" xfId="7436"/>
    <cellStyle name="Normal 17 2 3 2 2 3 2" xfId="7437"/>
    <cellStyle name="Normal 17 2 3 2 2 3 2 2" xfId="7438"/>
    <cellStyle name="Normal 17 2 3 2 2 3 3" xfId="7439"/>
    <cellStyle name="Normal 17 2 3 2 2 4" xfId="7440"/>
    <cellStyle name="Normal 17 2 3 2 2 4 2" xfId="7441"/>
    <cellStyle name="Normal 17 2 3 2 2 5" xfId="7442"/>
    <cellStyle name="Normal 17 2 3 2 3" xfId="7443"/>
    <cellStyle name="Normal 17 2 3 2 3 2" xfId="7444"/>
    <cellStyle name="Normal 17 2 3 2 3 2 2" xfId="7445"/>
    <cellStyle name="Normal 17 2 3 2 3 2 2 2" xfId="7446"/>
    <cellStyle name="Normal 17 2 3 2 3 2 3" xfId="7447"/>
    <cellStyle name="Normal 17 2 3 2 3 3" xfId="7448"/>
    <cellStyle name="Normal 17 2 3 2 3 3 2" xfId="7449"/>
    <cellStyle name="Normal 17 2 3 2 3 4" xfId="7450"/>
    <cellStyle name="Normal 17 2 3 2 4" xfId="7451"/>
    <cellStyle name="Normal 17 2 3 2 4 2" xfId="7452"/>
    <cellStyle name="Normal 17 2 3 2 4 2 2" xfId="7453"/>
    <cellStyle name="Normal 17 2 3 2 4 3" xfId="7454"/>
    <cellStyle name="Normal 17 2 3 2 5" xfId="7455"/>
    <cellStyle name="Normal 17 2 3 2 5 2" xfId="7456"/>
    <cellStyle name="Normal 17 2 3 2 6" xfId="7457"/>
    <cellStyle name="Normal 17 2 3 3" xfId="7458"/>
    <cellStyle name="Normal 17 2 3 3 2" xfId="7459"/>
    <cellStyle name="Normal 17 2 3 3 2 2" xfId="7460"/>
    <cellStyle name="Normal 17 2 3 3 2 2 2" xfId="7461"/>
    <cellStyle name="Normal 17 2 3 3 2 2 2 2" xfId="7462"/>
    <cellStyle name="Normal 17 2 3 3 2 2 3" xfId="7463"/>
    <cellStyle name="Normal 17 2 3 3 2 3" xfId="7464"/>
    <cellStyle name="Normal 17 2 3 3 2 3 2" xfId="7465"/>
    <cellStyle name="Normal 17 2 3 3 2 4" xfId="7466"/>
    <cellStyle name="Normal 17 2 3 3 3" xfId="7467"/>
    <cellStyle name="Normal 17 2 3 3 3 2" xfId="7468"/>
    <cellStyle name="Normal 17 2 3 3 3 2 2" xfId="7469"/>
    <cellStyle name="Normal 17 2 3 3 3 3" xfId="7470"/>
    <cellStyle name="Normal 17 2 3 3 4" xfId="7471"/>
    <cellStyle name="Normal 17 2 3 3 4 2" xfId="7472"/>
    <cellStyle name="Normal 17 2 3 3 5" xfId="7473"/>
    <cellStyle name="Normal 17 2 3 4" xfId="7474"/>
    <cellStyle name="Normal 17 2 3 4 2" xfId="7475"/>
    <cellStyle name="Normal 17 2 3 4 2 2" xfId="7476"/>
    <cellStyle name="Normal 17 2 3 4 2 2 2" xfId="7477"/>
    <cellStyle name="Normal 17 2 3 4 2 3" xfId="7478"/>
    <cellStyle name="Normal 17 2 3 4 3" xfId="7479"/>
    <cellStyle name="Normal 17 2 3 4 3 2" xfId="7480"/>
    <cellStyle name="Normal 17 2 3 4 4" xfId="7481"/>
    <cellStyle name="Normal 17 2 3 5" xfId="7482"/>
    <cellStyle name="Normal 17 2 3 5 2" xfId="7483"/>
    <cellStyle name="Normal 17 2 3 5 2 2" xfId="7484"/>
    <cellStyle name="Normal 17 2 3 5 3" xfId="7485"/>
    <cellStyle name="Normal 17 2 3 6" xfId="7486"/>
    <cellStyle name="Normal 17 2 3 6 2" xfId="7487"/>
    <cellStyle name="Normal 17 2 3 7" xfId="7488"/>
    <cellStyle name="Normal 17 2 4" xfId="7489"/>
    <cellStyle name="Normal 17 2 4 2" xfId="7490"/>
    <cellStyle name="Normal 17 2 4 2 2" xfId="7491"/>
    <cellStyle name="Normal 17 2 4 2 2 2" xfId="7492"/>
    <cellStyle name="Normal 17 2 4 2 2 2 2" xfId="7493"/>
    <cellStyle name="Normal 17 2 4 2 2 2 2 2" xfId="7494"/>
    <cellStyle name="Normal 17 2 4 2 2 2 3" xfId="7495"/>
    <cellStyle name="Normal 17 2 4 2 2 3" xfId="7496"/>
    <cellStyle name="Normal 17 2 4 2 2 3 2" xfId="7497"/>
    <cellStyle name="Normal 17 2 4 2 2 4" xfId="7498"/>
    <cellStyle name="Normal 17 2 4 2 3" xfId="7499"/>
    <cellStyle name="Normal 17 2 4 2 3 2" xfId="7500"/>
    <cellStyle name="Normal 17 2 4 2 3 2 2" xfId="7501"/>
    <cellStyle name="Normal 17 2 4 2 3 3" xfId="7502"/>
    <cellStyle name="Normal 17 2 4 2 4" xfId="7503"/>
    <cellStyle name="Normal 17 2 4 2 4 2" xfId="7504"/>
    <cellStyle name="Normal 17 2 4 2 5" xfId="7505"/>
    <cellStyle name="Normal 17 2 4 3" xfId="7506"/>
    <cellStyle name="Normal 17 2 4 3 2" xfId="7507"/>
    <cellStyle name="Normal 17 2 4 3 2 2" xfId="7508"/>
    <cellStyle name="Normal 17 2 4 3 2 2 2" xfId="7509"/>
    <cellStyle name="Normal 17 2 4 3 2 3" xfId="7510"/>
    <cellStyle name="Normal 17 2 4 3 3" xfId="7511"/>
    <cellStyle name="Normal 17 2 4 3 3 2" xfId="7512"/>
    <cellStyle name="Normal 17 2 4 3 4" xfId="7513"/>
    <cellStyle name="Normal 17 2 4 4" xfId="7514"/>
    <cellStyle name="Normal 17 2 4 4 2" xfId="7515"/>
    <cellStyle name="Normal 17 2 4 4 2 2" xfId="7516"/>
    <cellStyle name="Normal 17 2 4 4 3" xfId="7517"/>
    <cellStyle name="Normal 17 2 4 5" xfId="7518"/>
    <cellStyle name="Normal 17 2 4 5 2" xfId="7519"/>
    <cellStyle name="Normal 17 2 4 6" xfId="7520"/>
    <cellStyle name="Normal 17 2 5" xfId="7521"/>
    <cellStyle name="Normal 17 2 5 2" xfId="7522"/>
    <cellStyle name="Normal 17 2 5 2 2" xfId="7523"/>
    <cellStyle name="Normal 17 2 5 2 2 2" xfId="7524"/>
    <cellStyle name="Normal 17 2 5 2 2 2 2" xfId="7525"/>
    <cellStyle name="Normal 17 2 5 2 2 3" xfId="7526"/>
    <cellStyle name="Normal 17 2 5 2 3" xfId="7527"/>
    <cellStyle name="Normal 17 2 5 2 3 2" xfId="7528"/>
    <cellStyle name="Normal 17 2 5 2 4" xfId="7529"/>
    <cellStyle name="Normal 17 2 5 3" xfId="7530"/>
    <cellStyle name="Normal 17 2 5 3 2" xfId="7531"/>
    <cellStyle name="Normal 17 2 5 3 2 2" xfId="7532"/>
    <cellStyle name="Normal 17 2 5 3 3" xfId="7533"/>
    <cellStyle name="Normal 17 2 5 4" xfId="7534"/>
    <cellStyle name="Normal 17 2 5 4 2" xfId="7535"/>
    <cellStyle name="Normal 17 2 5 5" xfId="7536"/>
    <cellStyle name="Normal 17 2 6" xfId="7537"/>
    <cellStyle name="Normal 17 2 6 2" xfId="7538"/>
    <cellStyle name="Normal 17 2 6 2 2" xfId="7539"/>
    <cellStyle name="Normal 17 2 6 2 2 2" xfId="7540"/>
    <cellStyle name="Normal 17 2 6 2 3" xfId="7541"/>
    <cellStyle name="Normal 17 2 6 3" xfId="7542"/>
    <cellStyle name="Normal 17 2 6 3 2" xfId="7543"/>
    <cellStyle name="Normal 17 2 6 4" xfId="7544"/>
    <cellStyle name="Normal 17 2 7" xfId="7545"/>
    <cellStyle name="Normal 17 2 7 2" xfId="7546"/>
    <cellStyle name="Normal 17 2 7 2 2" xfId="7547"/>
    <cellStyle name="Normal 17 2 7 3" xfId="7548"/>
    <cellStyle name="Normal 17 2 8" xfId="7549"/>
    <cellStyle name="Normal 17 2 8 2" xfId="7550"/>
    <cellStyle name="Normal 17 2 9" xfId="7551"/>
    <cellStyle name="Normal 17 3" xfId="7552"/>
    <cellStyle name="Normal 17 3 2" xfId="7553"/>
    <cellStyle name="Normal 17 3 2 2" xfId="7554"/>
    <cellStyle name="Normal 17 3 2 2 2" xfId="7555"/>
    <cellStyle name="Normal 17 3 2 2 2 2" xfId="7556"/>
    <cellStyle name="Normal 17 3 2 2 2 2 2" xfId="7557"/>
    <cellStyle name="Normal 17 3 2 2 2 2 2 2" xfId="7558"/>
    <cellStyle name="Normal 17 3 2 2 2 2 2 2 2" xfId="7559"/>
    <cellStyle name="Normal 17 3 2 2 2 2 2 3" xfId="7560"/>
    <cellStyle name="Normal 17 3 2 2 2 2 3" xfId="7561"/>
    <cellStyle name="Normal 17 3 2 2 2 2 3 2" xfId="7562"/>
    <cellStyle name="Normal 17 3 2 2 2 2 4" xfId="7563"/>
    <cellStyle name="Normal 17 3 2 2 2 3" xfId="7564"/>
    <cellStyle name="Normal 17 3 2 2 2 3 2" xfId="7565"/>
    <cellStyle name="Normal 17 3 2 2 2 3 2 2" xfId="7566"/>
    <cellStyle name="Normal 17 3 2 2 2 3 3" xfId="7567"/>
    <cellStyle name="Normal 17 3 2 2 2 4" xfId="7568"/>
    <cellStyle name="Normal 17 3 2 2 2 4 2" xfId="7569"/>
    <cellStyle name="Normal 17 3 2 2 2 5" xfId="7570"/>
    <cellStyle name="Normal 17 3 2 2 3" xfId="7571"/>
    <cellStyle name="Normal 17 3 2 2 3 2" xfId="7572"/>
    <cellStyle name="Normal 17 3 2 2 3 2 2" xfId="7573"/>
    <cellStyle name="Normal 17 3 2 2 3 2 2 2" xfId="7574"/>
    <cellStyle name="Normal 17 3 2 2 3 2 3" xfId="7575"/>
    <cellStyle name="Normal 17 3 2 2 3 3" xfId="7576"/>
    <cellStyle name="Normal 17 3 2 2 3 3 2" xfId="7577"/>
    <cellStyle name="Normal 17 3 2 2 3 4" xfId="7578"/>
    <cellStyle name="Normal 17 3 2 2 4" xfId="7579"/>
    <cellStyle name="Normal 17 3 2 2 4 2" xfId="7580"/>
    <cellStyle name="Normal 17 3 2 2 4 2 2" xfId="7581"/>
    <cellStyle name="Normal 17 3 2 2 4 3" xfId="7582"/>
    <cellStyle name="Normal 17 3 2 2 5" xfId="7583"/>
    <cellStyle name="Normal 17 3 2 2 5 2" xfId="7584"/>
    <cellStyle name="Normal 17 3 2 2 6" xfId="7585"/>
    <cellStyle name="Normal 17 3 2 3" xfId="7586"/>
    <cellStyle name="Normal 17 3 2 3 2" xfId="7587"/>
    <cellStyle name="Normal 17 3 2 3 2 2" xfId="7588"/>
    <cellStyle name="Normal 17 3 2 3 2 2 2" xfId="7589"/>
    <cellStyle name="Normal 17 3 2 3 2 2 2 2" xfId="7590"/>
    <cellStyle name="Normal 17 3 2 3 2 2 3" xfId="7591"/>
    <cellStyle name="Normal 17 3 2 3 2 3" xfId="7592"/>
    <cellStyle name="Normal 17 3 2 3 2 3 2" xfId="7593"/>
    <cellStyle name="Normal 17 3 2 3 2 4" xfId="7594"/>
    <cellStyle name="Normal 17 3 2 3 3" xfId="7595"/>
    <cellStyle name="Normal 17 3 2 3 3 2" xfId="7596"/>
    <cellStyle name="Normal 17 3 2 3 3 2 2" xfId="7597"/>
    <cellStyle name="Normal 17 3 2 3 3 3" xfId="7598"/>
    <cellStyle name="Normal 17 3 2 3 4" xfId="7599"/>
    <cellStyle name="Normal 17 3 2 3 4 2" xfId="7600"/>
    <cellStyle name="Normal 17 3 2 3 5" xfId="7601"/>
    <cellStyle name="Normal 17 3 2 4" xfId="7602"/>
    <cellStyle name="Normal 17 3 2 4 2" xfId="7603"/>
    <cellStyle name="Normal 17 3 2 4 2 2" xfId="7604"/>
    <cellStyle name="Normal 17 3 2 4 2 2 2" xfId="7605"/>
    <cellStyle name="Normal 17 3 2 4 2 3" xfId="7606"/>
    <cellStyle name="Normal 17 3 2 4 3" xfId="7607"/>
    <cellStyle name="Normal 17 3 2 4 3 2" xfId="7608"/>
    <cellStyle name="Normal 17 3 2 4 4" xfId="7609"/>
    <cellStyle name="Normal 17 3 2 5" xfId="7610"/>
    <cellStyle name="Normal 17 3 2 5 2" xfId="7611"/>
    <cellStyle name="Normal 17 3 2 5 2 2" xfId="7612"/>
    <cellStyle name="Normal 17 3 2 5 3" xfId="7613"/>
    <cellStyle name="Normal 17 3 2 6" xfId="7614"/>
    <cellStyle name="Normal 17 3 2 6 2" xfId="7615"/>
    <cellStyle name="Normal 17 3 2 7" xfId="7616"/>
    <cellStyle name="Normal 17 3 3" xfId="7617"/>
    <cellStyle name="Normal 17 3 3 2" xfId="7618"/>
    <cellStyle name="Normal 17 3 3 2 2" xfId="7619"/>
    <cellStyle name="Normal 17 3 3 2 2 2" xfId="7620"/>
    <cellStyle name="Normal 17 3 3 2 2 2 2" xfId="7621"/>
    <cellStyle name="Normal 17 3 3 2 2 2 2 2" xfId="7622"/>
    <cellStyle name="Normal 17 3 3 2 2 2 3" xfId="7623"/>
    <cellStyle name="Normal 17 3 3 2 2 3" xfId="7624"/>
    <cellStyle name="Normal 17 3 3 2 2 3 2" xfId="7625"/>
    <cellStyle name="Normal 17 3 3 2 2 4" xfId="7626"/>
    <cellStyle name="Normal 17 3 3 2 3" xfId="7627"/>
    <cellStyle name="Normal 17 3 3 2 3 2" xfId="7628"/>
    <cellStyle name="Normal 17 3 3 2 3 2 2" xfId="7629"/>
    <cellStyle name="Normal 17 3 3 2 3 3" xfId="7630"/>
    <cellStyle name="Normal 17 3 3 2 4" xfId="7631"/>
    <cellStyle name="Normal 17 3 3 2 4 2" xfId="7632"/>
    <cellStyle name="Normal 17 3 3 2 5" xfId="7633"/>
    <cellStyle name="Normal 17 3 3 3" xfId="7634"/>
    <cellStyle name="Normal 17 3 3 3 2" xfId="7635"/>
    <cellStyle name="Normal 17 3 3 3 2 2" xfId="7636"/>
    <cellStyle name="Normal 17 3 3 3 2 2 2" xfId="7637"/>
    <cellStyle name="Normal 17 3 3 3 2 3" xfId="7638"/>
    <cellStyle name="Normal 17 3 3 3 3" xfId="7639"/>
    <cellStyle name="Normal 17 3 3 3 3 2" xfId="7640"/>
    <cellStyle name="Normal 17 3 3 3 4" xfId="7641"/>
    <cellStyle name="Normal 17 3 3 4" xfId="7642"/>
    <cellStyle name="Normal 17 3 3 4 2" xfId="7643"/>
    <cellStyle name="Normal 17 3 3 4 2 2" xfId="7644"/>
    <cellStyle name="Normal 17 3 3 4 3" xfId="7645"/>
    <cellStyle name="Normal 17 3 3 5" xfId="7646"/>
    <cellStyle name="Normal 17 3 3 5 2" xfId="7647"/>
    <cellStyle name="Normal 17 3 3 6" xfId="7648"/>
    <cellStyle name="Normal 17 3 4" xfId="7649"/>
    <cellStyle name="Normal 17 3 4 2" xfId="7650"/>
    <cellStyle name="Normal 17 3 4 2 2" xfId="7651"/>
    <cellStyle name="Normal 17 3 4 2 2 2" xfId="7652"/>
    <cellStyle name="Normal 17 3 4 2 2 2 2" xfId="7653"/>
    <cellStyle name="Normal 17 3 4 2 2 3" xfId="7654"/>
    <cellStyle name="Normal 17 3 4 2 3" xfId="7655"/>
    <cellStyle name="Normal 17 3 4 2 3 2" xfId="7656"/>
    <cellStyle name="Normal 17 3 4 2 4" xfId="7657"/>
    <cellStyle name="Normal 17 3 4 3" xfId="7658"/>
    <cellStyle name="Normal 17 3 4 3 2" xfId="7659"/>
    <cellStyle name="Normal 17 3 4 3 2 2" xfId="7660"/>
    <cellStyle name="Normal 17 3 4 3 3" xfId="7661"/>
    <cellStyle name="Normal 17 3 4 4" xfId="7662"/>
    <cellStyle name="Normal 17 3 4 4 2" xfId="7663"/>
    <cellStyle name="Normal 17 3 4 5" xfId="7664"/>
    <cellStyle name="Normal 17 3 5" xfId="7665"/>
    <cellStyle name="Normal 17 3 5 2" xfId="7666"/>
    <cellStyle name="Normal 17 3 5 2 2" xfId="7667"/>
    <cellStyle name="Normal 17 3 5 2 2 2" xfId="7668"/>
    <cellStyle name="Normal 17 3 5 2 3" xfId="7669"/>
    <cellStyle name="Normal 17 3 5 3" xfId="7670"/>
    <cellStyle name="Normal 17 3 5 3 2" xfId="7671"/>
    <cellStyle name="Normal 17 3 5 4" xfId="7672"/>
    <cellStyle name="Normal 17 3 6" xfId="7673"/>
    <cellStyle name="Normal 17 3 6 2" xfId="7674"/>
    <cellStyle name="Normal 17 3 6 2 2" xfId="7675"/>
    <cellStyle name="Normal 17 3 6 3" xfId="7676"/>
    <cellStyle name="Normal 17 3 7" xfId="7677"/>
    <cellStyle name="Normal 17 3 7 2" xfId="7678"/>
    <cellStyle name="Normal 17 3 8" xfId="7679"/>
    <cellStyle name="Normal 17 4" xfId="7680"/>
    <cellStyle name="Normal 17 4 2" xfId="7681"/>
    <cellStyle name="Normal 17 4 2 2" xfId="7682"/>
    <cellStyle name="Normal 17 4 2 2 2" xfId="7683"/>
    <cellStyle name="Normal 17 4 2 2 2 2" xfId="7684"/>
    <cellStyle name="Normal 17 4 2 2 2 2 2" xfId="7685"/>
    <cellStyle name="Normal 17 4 2 2 2 2 2 2" xfId="7686"/>
    <cellStyle name="Normal 17 4 2 2 2 2 3" xfId="7687"/>
    <cellStyle name="Normal 17 4 2 2 2 3" xfId="7688"/>
    <cellStyle name="Normal 17 4 2 2 2 3 2" xfId="7689"/>
    <cellStyle name="Normal 17 4 2 2 2 4" xfId="7690"/>
    <cellStyle name="Normal 17 4 2 2 3" xfId="7691"/>
    <cellStyle name="Normal 17 4 2 2 3 2" xfId="7692"/>
    <cellStyle name="Normal 17 4 2 2 3 2 2" xfId="7693"/>
    <cellStyle name="Normal 17 4 2 2 3 3" xfId="7694"/>
    <cellStyle name="Normal 17 4 2 2 4" xfId="7695"/>
    <cellStyle name="Normal 17 4 2 2 4 2" xfId="7696"/>
    <cellStyle name="Normal 17 4 2 2 5" xfId="7697"/>
    <cellStyle name="Normal 17 4 2 3" xfId="7698"/>
    <cellStyle name="Normal 17 4 2 3 2" xfId="7699"/>
    <cellStyle name="Normal 17 4 2 3 2 2" xfId="7700"/>
    <cellStyle name="Normal 17 4 2 3 2 2 2" xfId="7701"/>
    <cellStyle name="Normal 17 4 2 3 2 3" xfId="7702"/>
    <cellStyle name="Normal 17 4 2 3 3" xfId="7703"/>
    <cellStyle name="Normal 17 4 2 3 3 2" xfId="7704"/>
    <cellStyle name="Normal 17 4 2 3 4" xfId="7705"/>
    <cellStyle name="Normal 17 4 2 4" xfId="7706"/>
    <cellStyle name="Normal 17 4 2 4 2" xfId="7707"/>
    <cellStyle name="Normal 17 4 2 4 2 2" xfId="7708"/>
    <cellStyle name="Normal 17 4 2 4 3" xfId="7709"/>
    <cellStyle name="Normal 17 4 2 5" xfId="7710"/>
    <cellStyle name="Normal 17 4 2 5 2" xfId="7711"/>
    <cellStyle name="Normal 17 4 2 6" xfId="7712"/>
    <cellStyle name="Normal 17 4 3" xfId="7713"/>
    <cellStyle name="Normal 17 4 3 2" xfId="7714"/>
    <cellStyle name="Normal 17 4 3 2 2" xfId="7715"/>
    <cellStyle name="Normal 17 4 3 2 2 2" xfId="7716"/>
    <cellStyle name="Normal 17 4 3 2 2 2 2" xfId="7717"/>
    <cellStyle name="Normal 17 4 3 2 2 3" xfId="7718"/>
    <cellStyle name="Normal 17 4 3 2 3" xfId="7719"/>
    <cellStyle name="Normal 17 4 3 2 3 2" xfId="7720"/>
    <cellStyle name="Normal 17 4 3 2 4" xfId="7721"/>
    <cellStyle name="Normal 17 4 3 3" xfId="7722"/>
    <cellStyle name="Normal 17 4 3 3 2" xfId="7723"/>
    <cellStyle name="Normal 17 4 3 3 2 2" xfId="7724"/>
    <cellStyle name="Normal 17 4 3 3 3" xfId="7725"/>
    <cellStyle name="Normal 17 4 3 4" xfId="7726"/>
    <cellStyle name="Normal 17 4 3 4 2" xfId="7727"/>
    <cellStyle name="Normal 17 4 3 5" xfId="7728"/>
    <cellStyle name="Normal 17 4 4" xfId="7729"/>
    <cellStyle name="Normal 17 4 4 2" xfId="7730"/>
    <cellStyle name="Normal 17 4 4 2 2" xfId="7731"/>
    <cellStyle name="Normal 17 4 4 2 2 2" xfId="7732"/>
    <cellStyle name="Normal 17 4 4 2 3" xfId="7733"/>
    <cellStyle name="Normal 17 4 4 3" xfId="7734"/>
    <cellStyle name="Normal 17 4 4 3 2" xfId="7735"/>
    <cellStyle name="Normal 17 4 4 4" xfId="7736"/>
    <cellStyle name="Normal 17 4 5" xfId="7737"/>
    <cellStyle name="Normal 17 4 5 2" xfId="7738"/>
    <cellStyle name="Normal 17 4 5 2 2" xfId="7739"/>
    <cellStyle name="Normal 17 4 5 3" xfId="7740"/>
    <cellStyle name="Normal 17 4 6" xfId="7741"/>
    <cellStyle name="Normal 17 4 6 2" xfId="7742"/>
    <cellStyle name="Normal 17 4 7" xfId="7743"/>
    <cellStyle name="Normal 17 5" xfId="7744"/>
    <cellStyle name="Normal 17 5 2" xfId="7745"/>
    <cellStyle name="Normal 17 5 2 2" xfId="7746"/>
    <cellStyle name="Normal 17 5 2 2 2" xfId="7747"/>
    <cellStyle name="Normal 17 5 2 2 2 2" xfId="7748"/>
    <cellStyle name="Normal 17 5 2 2 2 2 2" xfId="7749"/>
    <cellStyle name="Normal 17 5 2 2 2 3" xfId="7750"/>
    <cellStyle name="Normal 17 5 2 2 3" xfId="7751"/>
    <cellStyle name="Normal 17 5 2 2 3 2" xfId="7752"/>
    <cellStyle name="Normal 17 5 2 2 4" xfId="7753"/>
    <cellStyle name="Normal 17 5 2 3" xfId="7754"/>
    <cellStyle name="Normal 17 5 2 3 2" xfId="7755"/>
    <cellStyle name="Normal 17 5 2 3 2 2" xfId="7756"/>
    <cellStyle name="Normal 17 5 2 3 3" xfId="7757"/>
    <cellStyle name="Normal 17 5 2 4" xfId="7758"/>
    <cellStyle name="Normal 17 5 2 4 2" xfId="7759"/>
    <cellStyle name="Normal 17 5 2 5" xfId="7760"/>
    <cellStyle name="Normal 17 5 3" xfId="7761"/>
    <cellStyle name="Normal 17 5 3 2" xfId="7762"/>
    <cellStyle name="Normal 17 5 3 2 2" xfId="7763"/>
    <cellStyle name="Normal 17 5 3 2 2 2" xfId="7764"/>
    <cellStyle name="Normal 17 5 3 2 3" xfId="7765"/>
    <cellStyle name="Normal 17 5 3 3" xfId="7766"/>
    <cellStyle name="Normal 17 5 3 3 2" xfId="7767"/>
    <cellStyle name="Normal 17 5 3 4" xfId="7768"/>
    <cellStyle name="Normal 17 5 4" xfId="7769"/>
    <cellStyle name="Normal 17 5 4 2" xfId="7770"/>
    <cellStyle name="Normal 17 5 4 2 2" xfId="7771"/>
    <cellStyle name="Normal 17 5 4 3" xfId="7772"/>
    <cellStyle name="Normal 17 5 5" xfId="7773"/>
    <cellStyle name="Normal 17 5 5 2" xfId="7774"/>
    <cellStyle name="Normal 17 5 6" xfId="7775"/>
    <cellStyle name="Normal 17 6" xfId="7776"/>
    <cellStyle name="Normal 17 6 2" xfId="7777"/>
    <cellStyle name="Normal 17 6 2 2" xfId="7778"/>
    <cellStyle name="Normal 17 6 2 2 2" xfId="7779"/>
    <cellStyle name="Normal 17 6 2 2 2 2" xfId="7780"/>
    <cellStyle name="Normal 17 6 2 2 3" xfId="7781"/>
    <cellStyle name="Normal 17 6 2 3" xfId="7782"/>
    <cellStyle name="Normal 17 6 2 3 2" xfId="7783"/>
    <cellStyle name="Normal 17 6 2 4" xfId="7784"/>
    <cellStyle name="Normal 17 6 3" xfId="7785"/>
    <cellStyle name="Normal 17 6 3 2" xfId="7786"/>
    <cellStyle name="Normal 17 6 3 2 2" xfId="7787"/>
    <cellStyle name="Normal 17 6 3 3" xfId="7788"/>
    <cellStyle name="Normal 17 6 4" xfId="7789"/>
    <cellStyle name="Normal 17 6 4 2" xfId="7790"/>
    <cellStyle name="Normal 17 6 5" xfId="7791"/>
    <cellStyle name="Normal 17 7" xfId="7792"/>
    <cellStyle name="Normal 17 7 2" xfId="7793"/>
    <cellStyle name="Normal 17 7 2 2" xfId="7794"/>
    <cellStyle name="Normal 17 7 2 2 2" xfId="7795"/>
    <cellStyle name="Normal 17 7 2 3" xfId="7796"/>
    <cellStyle name="Normal 17 7 3" xfId="7797"/>
    <cellStyle name="Normal 17 7 3 2" xfId="7798"/>
    <cellStyle name="Normal 17 7 4" xfId="7799"/>
    <cellStyle name="Normal 17 8" xfId="7800"/>
    <cellStyle name="Normal 17 8 2" xfId="7801"/>
    <cellStyle name="Normal 17 8 2 2" xfId="7802"/>
    <cellStyle name="Normal 17 8 3" xfId="7803"/>
    <cellStyle name="Normal 17 9" xfId="7804"/>
    <cellStyle name="Normal 17 9 2" xfId="7805"/>
    <cellStyle name="Normal 18" xfId="7806"/>
    <cellStyle name="Normal 19" xfId="7807"/>
    <cellStyle name="Normal 19 2" xfId="7808"/>
    <cellStyle name="Normal 2 4" xfId="7809"/>
    <cellStyle name="Normal 2 2 3" xfId="7810"/>
    <cellStyle name="Normal 20" xfId="7811"/>
    <cellStyle name="Normal 20 2" xfId="7812"/>
    <cellStyle name="Normal 20 2 2" xfId="7813"/>
    <cellStyle name="Normal 20 2 2 2" xfId="7814"/>
    <cellStyle name="Normal 20 2 2 2 2" xfId="7815"/>
    <cellStyle name="Normal 20 2 2 2 2 2" xfId="7816"/>
    <cellStyle name="Normal 20 2 2 2 2 2 2" xfId="7817"/>
    <cellStyle name="Normal 20 2 2 2 2 2 2 2" xfId="7818"/>
    <cellStyle name="Normal 20 2 2 2 2 2 2 2 2" xfId="7819"/>
    <cellStyle name="Normal 20 2 2 2 2 2 2 3" xfId="7820"/>
    <cellStyle name="Normal 20 2 2 2 2 2 3" xfId="7821"/>
    <cellStyle name="Normal 20 2 2 2 2 2 3 2" xfId="7822"/>
    <cellStyle name="Normal 20 2 2 2 2 2 4" xfId="7823"/>
    <cellStyle name="Normal 20 2 2 2 2 3" xfId="7824"/>
    <cellStyle name="Normal 20 2 2 2 2 3 2" xfId="7825"/>
    <cellStyle name="Normal 20 2 2 2 2 3 2 2" xfId="7826"/>
    <cellStyle name="Normal 20 2 2 2 2 3 3" xfId="7827"/>
    <cellStyle name="Normal 20 2 2 2 2 4" xfId="7828"/>
    <cellStyle name="Normal 20 2 2 2 2 4 2" xfId="7829"/>
    <cellStyle name="Normal 20 2 2 2 2 5" xfId="7830"/>
    <cellStyle name="Normal 20 2 2 2 3" xfId="7831"/>
    <cellStyle name="Normal 20 2 2 2 3 2" xfId="7832"/>
    <cellStyle name="Normal 20 2 2 2 3 2 2" xfId="7833"/>
    <cellStyle name="Normal 20 2 2 2 3 2 2 2" xfId="7834"/>
    <cellStyle name="Normal 20 2 2 2 3 2 3" xfId="7835"/>
    <cellStyle name="Normal 20 2 2 2 3 3" xfId="7836"/>
    <cellStyle name="Normal 20 2 2 2 3 3 2" xfId="7837"/>
    <cellStyle name="Normal 20 2 2 2 3 4" xfId="7838"/>
    <cellStyle name="Normal 20 2 2 2 4" xfId="7839"/>
    <cellStyle name="Normal 20 2 2 2 4 2" xfId="7840"/>
    <cellStyle name="Normal 20 2 2 2 4 2 2" xfId="7841"/>
    <cellStyle name="Normal 20 2 2 2 4 3" xfId="7842"/>
    <cellStyle name="Normal 20 2 2 2 5" xfId="7843"/>
    <cellStyle name="Normal 20 2 2 2 5 2" xfId="7844"/>
    <cellStyle name="Normal 20 2 2 2 6" xfId="7845"/>
    <cellStyle name="Normal 20 2 2 3" xfId="7846"/>
    <cellStyle name="Normal 20 2 2 3 2" xfId="7847"/>
    <cellStyle name="Normal 20 2 2 3 2 2" xfId="7848"/>
    <cellStyle name="Normal 20 2 2 3 2 2 2" xfId="7849"/>
    <cellStyle name="Normal 20 2 2 3 2 2 2 2" xfId="7850"/>
    <cellStyle name="Normal 20 2 2 3 2 2 3" xfId="7851"/>
    <cellStyle name="Normal 20 2 2 3 2 3" xfId="7852"/>
    <cellStyle name="Normal 20 2 2 3 2 3 2" xfId="7853"/>
    <cellStyle name="Normal 20 2 2 3 2 4" xfId="7854"/>
    <cellStyle name="Normal 20 2 2 3 3" xfId="7855"/>
    <cellStyle name="Normal 20 2 2 3 3 2" xfId="7856"/>
    <cellStyle name="Normal 20 2 2 3 3 2 2" xfId="7857"/>
    <cellStyle name="Normal 20 2 2 3 3 3" xfId="7858"/>
    <cellStyle name="Normal 20 2 2 3 4" xfId="7859"/>
    <cellStyle name="Normal 20 2 2 3 4 2" xfId="7860"/>
    <cellStyle name="Normal 20 2 2 3 5" xfId="7861"/>
    <cellStyle name="Normal 20 2 2 4" xfId="7862"/>
    <cellStyle name="Normal 20 2 2 4 2" xfId="7863"/>
    <cellStyle name="Normal 20 2 2 4 2 2" xfId="7864"/>
    <cellStyle name="Normal 20 2 2 4 2 2 2" xfId="7865"/>
    <cellStyle name="Normal 20 2 2 4 2 3" xfId="7866"/>
    <cellStyle name="Normal 20 2 2 4 3" xfId="7867"/>
    <cellStyle name="Normal 20 2 2 4 3 2" xfId="7868"/>
    <cellStyle name="Normal 20 2 2 4 4" xfId="7869"/>
    <cellStyle name="Normal 20 2 2 5" xfId="7870"/>
    <cellStyle name="Normal 20 2 2 5 2" xfId="7871"/>
    <cellStyle name="Normal 20 2 2 5 2 2" xfId="7872"/>
    <cellStyle name="Normal 20 2 2 5 3" xfId="7873"/>
    <cellStyle name="Normal 20 2 2 6" xfId="7874"/>
    <cellStyle name="Normal 20 2 2 6 2" xfId="7875"/>
    <cellStyle name="Normal 20 2 2 7" xfId="7876"/>
    <cellStyle name="Normal 20 2 3" xfId="7877"/>
    <cellStyle name="Normal 20 2 3 2" xfId="7878"/>
    <cellStyle name="Normal 20 2 3 2 2" xfId="7879"/>
    <cellStyle name="Normal 20 2 3 2 2 2" xfId="7880"/>
    <cellStyle name="Normal 20 2 3 2 2 2 2" xfId="7881"/>
    <cellStyle name="Normal 20 2 3 2 2 2 2 2" xfId="7882"/>
    <cellStyle name="Normal 20 2 3 2 2 2 3" xfId="7883"/>
    <cellStyle name="Normal 20 2 3 2 2 3" xfId="7884"/>
    <cellStyle name="Normal 20 2 3 2 2 3 2" xfId="7885"/>
    <cellStyle name="Normal 20 2 3 2 2 4" xfId="7886"/>
    <cellStyle name="Normal 20 2 3 2 3" xfId="7887"/>
    <cellStyle name="Normal 20 2 3 2 3 2" xfId="7888"/>
    <cellStyle name="Normal 20 2 3 2 3 2 2" xfId="7889"/>
    <cellStyle name="Normal 20 2 3 2 3 3" xfId="7890"/>
    <cellStyle name="Normal 20 2 3 2 4" xfId="7891"/>
    <cellStyle name="Normal 20 2 3 2 4 2" xfId="7892"/>
    <cellStyle name="Normal 20 2 3 2 5" xfId="7893"/>
    <cellStyle name="Normal 20 2 3 3" xfId="7894"/>
    <cellStyle name="Normal 20 2 3 3 2" xfId="7895"/>
    <cellStyle name="Normal 20 2 3 3 2 2" xfId="7896"/>
    <cellStyle name="Normal 20 2 3 3 2 2 2" xfId="7897"/>
    <cellStyle name="Normal 20 2 3 3 2 3" xfId="7898"/>
    <cellStyle name="Normal 20 2 3 3 3" xfId="7899"/>
    <cellStyle name="Normal 20 2 3 3 3 2" xfId="7900"/>
    <cellStyle name="Normal 20 2 3 3 4" xfId="7901"/>
    <cellStyle name="Normal 20 2 3 4" xfId="7902"/>
    <cellStyle name="Normal 20 2 3 4 2" xfId="7903"/>
    <cellStyle name="Normal 20 2 3 4 2 2" xfId="7904"/>
    <cellStyle name="Normal 20 2 3 4 3" xfId="7905"/>
    <cellStyle name="Normal 20 2 3 5" xfId="7906"/>
    <cellStyle name="Normal 20 2 3 5 2" xfId="7907"/>
    <cellStyle name="Normal 20 2 3 6" xfId="7908"/>
    <cellStyle name="Normal 20 2 4" xfId="7909"/>
    <cellStyle name="Normal 20 2 4 2" xfId="7910"/>
    <cellStyle name="Normal 20 2 4 2 2" xfId="7911"/>
    <cellStyle name="Normal 20 2 4 2 2 2" xfId="7912"/>
    <cellStyle name="Normal 20 2 4 2 2 2 2" xfId="7913"/>
    <cellStyle name="Normal 20 2 4 2 2 3" xfId="7914"/>
    <cellStyle name="Normal 20 2 4 2 3" xfId="7915"/>
    <cellStyle name="Normal 20 2 4 2 3 2" xfId="7916"/>
    <cellStyle name="Normal 20 2 4 2 4" xfId="7917"/>
    <cellStyle name="Normal 20 2 4 3" xfId="7918"/>
    <cellStyle name="Normal 20 2 4 3 2" xfId="7919"/>
    <cellStyle name="Normal 20 2 4 3 2 2" xfId="7920"/>
    <cellStyle name="Normal 20 2 4 3 3" xfId="7921"/>
    <cellStyle name="Normal 20 2 4 4" xfId="7922"/>
    <cellStyle name="Normal 20 2 4 4 2" xfId="7923"/>
    <cellStyle name="Normal 20 2 4 5" xfId="7924"/>
    <cellStyle name="Normal 20 2 5" xfId="7925"/>
    <cellStyle name="Normal 20 2 5 2" xfId="7926"/>
    <cellStyle name="Normal 20 2 5 2 2" xfId="7927"/>
    <cellStyle name="Normal 20 2 5 2 2 2" xfId="7928"/>
    <cellStyle name="Normal 20 2 5 2 3" xfId="7929"/>
    <cellStyle name="Normal 20 2 5 3" xfId="7930"/>
    <cellStyle name="Normal 20 2 5 3 2" xfId="7931"/>
    <cellStyle name="Normal 20 2 5 4" xfId="7932"/>
    <cellStyle name="Normal 20 2 6" xfId="7933"/>
    <cellStyle name="Normal 20 2 6 2" xfId="7934"/>
    <cellStyle name="Normal 20 2 6 2 2" xfId="7935"/>
    <cellStyle name="Normal 20 2 6 3" xfId="7936"/>
    <cellStyle name="Normal 20 2 7" xfId="7937"/>
    <cellStyle name="Normal 20 2 7 2" xfId="7938"/>
    <cellStyle name="Normal 20 2 8" xfId="7939"/>
    <cellStyle name="Normal 20 3" xfId="7940"/>
    <cellStyle name="Normal 20 3 2" xfId="7941"/>
    <cellStyle name="Normal 20 3 2 2" xfId="7942"/>
    <cellStyle name="Normal 20 3 2 2 2" xfId="7943"/>
    <cellStyle name="Normal 20 3 2 2 2 2" xfId="7944"/>
    <cellStyle name="Normal 20 3 2 2 2 2 2" xfId="7945"/>
    <cellStyle name="Normal 20 3 2 2 2 2 2 2" xfId="7946"/>
    <cellStyle name="Normal 20 3 2 2 2 2 3" xfId="7947"/>
    <cellStyle name="Normal 20 3 2 2 2 3" xfId="7948"/>
    <cellStyle name="Normal 20 3 2 2 2 3 2" xfId="7949"/>
    <cellStyle name="Normal 20 3 2 2 2 4" xfId="7950"/>
    <cellStyle name="Normal 20 3 2 2 3" xfId="7951"/>
    <cellStyle name="Normal 20 3 2 2 3 2" xfId="7952"/>
    <cellStyle name="Normal 20 3 2 2 3 2 2" xfId="7953"/>
    <cellStyle name="Normal 20 3 2 2 3 3" xfId="7954"/>
    <cellStyle name="Normal 20 3 2 2 4" xfId="7955"/>
    <cellStyle name="Normal 20 3 2 2 4 2" xfId="7956"/>
    <cellStyle name="Normal 20 3 2 2 5" xfId="7957"/>
    <cellStyle name="Normal 20 3 2 3" xfId="7958"/>
    <cellStyle name="Normal 20 3 2 3 2" xfId="7959"/>
    <cellStyle name="Normal 20 3 2 3 2 2" xfId="7960"/>
    <cellStyle name="Normal 20 3 2 3 2 2 2" xfId="7961"/>
    <cellStyle name="Normal 20 3 2 3 2 3" xfId="7962"/>
    <cellStyle name="Normal 20 3 2 3 3" xfId="7963"/>
    <cellStyle name="Normal 20 3 2 3 3 2" xfId="7964"/>
    <cellStyle name="Normal 20 3 2 3 4" xfId="7965"/>
    <cellStyle name="Normal 20 3 2 4" xfId="7966"/>
    <cellStyle name="Normal 20 3 2 4 2" xfId="7967"/>
    <cellStyle name="Normal 20 3 2 4 2 2" xfId="7968"/>
    <cellStyle name="Normal 20 3 2 4 3" xfId="7969"/>
    <cellStyle name="Normal 20 3 2 5" xfId="7970"/>
    <cellStyle name="Normal 20 3 2 5 2" xfId="7971"/>
    <cellStyle name="Normal 20 3 2 6" xfId="7972"/>
    <cellStyle name="Normal 20 3 3" xfId="7973"/>
    <cellStyle name="Normal 20 3 3 2" xfId="7974"/>
    <cellStyle name="Normal 20 3 3 2 2" xfId="7975"/>
    <cellStyle name="Normal 20 3 3 2 2 2" xfId="7976"/>
    <cellStyle name="Normal 20 3 3 2 2 2 2" xfId="7977"/>
    <cellStyle name="Normal 20 3 3 2 2 3" xfId="7978"/>
    <cellStyle name="Normal 20 3 3 2 3" xfId="7979"/>
    <cellStyle name="Normal 20 3 3 2 3 2" xfId="7980"/>
    <cellStyle name="Normal 20 3 3 2 4" xfId="7981"/>
    <cellStyle name="Normal 20 3 3 3" xfId="7982"/>
    <cellStyle name="Normal 20 3 3 3 2" xfId="7983"/>
    <cellStyle name="Normal 20 3 3 3 2 2" xfId="7984"/>
    <cellStyle name="Normal 20 3 3 3 3" xfId="7985"/>
    <cellStyle name="Normal 20 3 3 4" xfId="7986"/>
    <cellStyle name="Normal 20 3 3 4 2" xfId="7987"/>
    <cellStyle name="Normal 20 3 3 5" xfId="7988"/>
    <cellStyle name="Normal 20 3 4" xfId="7989"/>
    <cellStyle name="Normal 20 3 4 2" xfId="7990"/>
    <cellStyle name="Normal 20 3 4 2 2" xfId="7991"/>
    <cellStyle name="Normal 20 3 4 2 2 2" xfId="7992"/>
    <cellStyle name="Normal 20 3 4 2 3" xfId="7993"/>
    <cellStyle name="Normal 20 3 4 3" xfId="7994"/>
    <cellStyle name="Normal 20 3 4 3 2" xfId="7995"/>
    <cellStyle name="Normal 20 3 4 4" xfId="7996"/>
    <cellStyle name="Normal 20 3 5" xfId="7997"/>
    <cellStyle name="Normal 20 3 5 2" xfId="7998"/>
    <cellStyle name="Normal 20 3 5 2 2" xfId="7999"/>
    <cellStyle name="Normal 20 3 5 3" xfId="8000"/>
    <cellStyle name="Normal 20 3 6" xfId="8001"/>
    <cellStyle name="Normal 20 3 6 2" xfId="8002"/>
    <cellStyle name="Normal 20 3 7" xfId="8003"/>
    <cellStyle name="Normal 20 4" xfId="8004"/>
    <cellStyle name="Normal 20 4 2" xfId="8005"/>
    <cellStyle name="Normal 20 4 2 2" xfId="8006"/>
    <cellStyle name="Normal 20 4 2 2 2" xfId="8007"/>
    <cellStyle name="Normal 20 4 2 2 2 2" xfId="8008"/>
    <cellStyle name="Normal 20 4 2 2 2 2 2" xfId="8009"/>
    <cellStyle name="Normal 20 4 2 2 2 3" xfId="8010"/>
    <cellStyle name="Normal 20 4 2 2 3" xfId="8011"/>
    <cellStyle name="Normal 20 4 2 2 3 2" xfId="8012"/>
    <cellStyle name="Normal 20 4 2 2 4" xfId="8013"/>
    <cellStyle name="Normal 20 4 2 3" xfId="8014"/>
    <cellStyle name="Normal 20 4 2 3 2" xfId="8015"/>
    <cellStyle name="Normal 20 4 2 3 2 2" xfId="8016"/>
    <cellStyle name="Normal 20 4 2 3 3" xfId="8017"/>
    <cellStyle name="Normal 20 4 2 4" xfId="8018"/>
    <cellStyle name="Normal 20 4 2 4 2" xfId="8019"/>
    <cellStyle name="Normal 20 4 2 5" xfId="8020"/>
    <cellStyle name="Normal 20 4 3" xfId="8021"/>
    <cellStyle name="Normal 20 4 3 2" xfId="8022"/>
    <cellStyle name="Normal 20 4 3 2 2" xfId="8023"/>
    <cellStyle name="Normal 20 4 3 2 2 2" xfId="8024"/>
    <cellStyle name="Normal 20 4 3 2 3" xfId="8025"/>
    <cellStyle name="Normal 20 4 3 3" xfId="8026"/>
    <cellStyle name="Normal 20 4 3 3 2" xfId="8027"/>
    <cellStyle name="Normal 20 4 3 4" xfId="8028"/>
    <cellStyle name="Normal 20 4 4" xfId="8029"/>
    <cellStyle name="Normal 20 4 4 2" xfId="8030"/>
    <cellStyle name="Normal 20 4 4 2 2" xfId="8031"/>
    <cellStyle name="Normal 20 4 4 3" xfId="8032"/>
    <cellStyle name="Normal 20 4 5" xfId="8033"/>
    <cellStyle name="Normal 20 4 5 2" xfId="8034"/>
    <cellStyle name="Normal 20 4 6" xfId="8035"/>
    <cellStyle name="Normal 20 5" xfId="8036"/>
    <cellStyle name="Normal 20 5 2" xfId="8037"/>
    <cellStyle name="Normal 20 5 2 2" xfId="8038"/>
    <cellStyle name="Normal 20 5 2 2 2" xfId="8039"/>
    <cellStyle name="Normal 20 5 2 2 2 2" xfId="8040"/>
    <cellStyle name="Normal 20 5 2 2 3" xfId="8041"/>
    <cellStyle name="Normal 20 5 2 3" xfId="8042"/>
    <cellStyle name="Normal 20 5 2 3 2" xfId="8043"/>
    <cellStyle name="Normal 20 5 2 4" xfId="8044"/>
    <cellStyle name="Normal 20 5 3" xfId="8045"/>
    <cellStyle name="Normal 20 5 3 2" xfId="8046"/>
    <cellStyle name="Normal 20 5 3 2 2" xfId="8047"/>
    <cellStyle name="Normal 20 5 3 3" xfId="8048"/>
    <cellStyle name="Normal 20 5 4" xfId="8049"/>
    <cellStyle name="Normal 20 5 4 2" xfId="8050"/>
    <cellStyle name="Normal 20 5 5" xfId="8051"/>
    <cellStyle name="Normal 20 6" xfId="8052"/>
    <cellStyle name="Normal 20 6 2" xfId="8053"/>
    <cellStyle name="Normal 20 6 2 2" xfId="8054"/>
    <cellStyle name="Normal 20 6 2 2 2" xfId="8055"/>
    <cellStyle name="Normal 20 6 2 3" xfId="8056"/>
    <cellStyle name="Normal 20 6 3" xfId="8057"/>
    <cellStyle name="Normal 20 6 3 2" xfId="8058"/>
    <cellStyle name="Normal 20 6 4" xfId="8059"/>
    <cellStyle name="Normal 20 7" xfId="8060"/>
    <cellStyle name="Normal 20 7 2" xfId="8061"/>
    <cellStyle name="Normal 20 7 2 2" xfId="8062"/>
    <cellStyle name="Normal 20 7 3" xfId="8063"/>
    <cellStyle name="Normal 20 8" xfId="8064"/>
    <cellStyle name="Normal 20 8 2" xfId="8065"/>
    <cellStyle name="Normal 20 9" xfId="8066"/>
    <cellStyle name="Normal 21" xfId="8067"/>
    <cellStyle name="Normal 21 2" xfId="8068"/>
    <cellStyle name="Normal 22" xfId="8069"/>
    <cellStyle name="Normal 22 2" xfId="8070"/>
    <cellStyle name="Normal 22 2 2" xfId="8071"/>
    <cellStyle name="Normal 22 2 2 2" xfId="8072"/>
    <cellStyle name="Normal 22 2 2 2 2" xfId="8073"/>
    <cellStyle name="Normal 22 2 2 2 2 2" xfId="8074"/>
    <cellStyle name="Normal 22 2 2 2 2 2 2" xfId="8075"/>
    <cellStyle name="Normal 22 2 2 2 2 2 2 2" xfId="8076"/>
    <cellStyle name="Normal 22 2 2 2 2 2 3" xfId="8077"/>
    <cellStyle name="Normal 22 2 2 2 2 3" xfId="8078"/>
    <cellStyle name="Normal 22 2 2 2 2 3 2" xfId="8079"/>
    <cellStyle name="Normal 22 2 2 2 2 4" xfId="8080"/>
    <cellStyle name="Normal 22 2 2 2 3" xfId="8081"/>
    <cellStyle name="Normal 22 2 2 2 3 2" xfId="8082"/>
    <cellStyle name="Normal 22 2 2 2 3 2 2" xfId="8083"/>
    <cellStyle name="Normal 22 2 2 2 3 3" xfId="8084"/>
    <cellStyle name="Normal 22 2 2 2 4" xfId="8085"/>
    <cellStyle name="Normal 22 2 2 2 4 2" xfId="8086"/>
    <cellStyle name="Normal 22 2 2 2 5" xfId="8087"/>
    <cellStyle name="Normal 22 2 2 3" xfId="8088"/>
    <cellStyle name="Normal 22 2 2 3 2" xfId="8089"/>
    <cellStyle name="Normal 22 2 2 3 2 2" xfId="8090"/>
    <cellStyle name="Normal 22 2 2 3 2 2 2" xfId="8091"/>
    <cellStyle name="Normal 22 2 2 3 2 3" xfId="8092"/>
    <cellStyle name="Normal 22 2 2 3 3" xfId="8093"/>
    <cellStyle name="Normal 22 2 2 3 3 2" xfId="8094"/>
    <cellStyle name="Normal 22 2 2 3 4" xfId="8095"/>
    <cellStyle name="Normal 22 2 2 4" xfId="8096"/>
    <cellStyle name="Normal 22 2 2 4 2" xfId="8097"/>
    <cellStyle name="Normal 22 2 2 4 2 2" xfId="8098"/>
    <cellStyle name="Normal 22 2 2 4 3" xfId="8099"/>
    <cellStyle name="Normal 22 2 2 5" xfId="8100"/>
    <cellStyle name="Normal 22 2 2 5 2" xfId="8101"/>
    <cellStyle name="Normal 22 2 2 6" xfId="8102"/>
    <cellStyle name="Normal 22 2 3" xfId="8103"/>
    <cellStyle name="Normal 22 2 3 2" xfId="8104"/>
    <cellStyle name="Normal 22 2 3 2 2" xfId="8105"/>
    <cellStyle name="Normal 22 2 3 2 2 2" xfId="8106"/>
    <cellStyle name="Normal 22 2 3 2 2 2 2" xfId="8107"/>
    <cellStyle name="Normal 22 2 3 2 2 3" xfId="8108"/>
    <cellStyle name="Normal 22 2 3 2 3" xfId="8109"/>
    <cellStyle name="Normal 22 2 3 2 3 2" xfId="8110"/>
    <cellStyle name="Normal 22 2 3 2 4" xfId="8111"/>
    <cellStyle name="Normal 22 2 3 3" xfId="8112"/>
    <cellStyle name="Normal 22 2 3 3 2" xfId="8113"/>
    <cellStyle name="Normal 22 2 3 3 2 2" xfId="8114"/>
    <cellStyle name="Normal 22 2 3 3 3" xfId="8115"/>
    <cellStyle name="Normal 22 2 3 4" xfId="8116"/>
    <cellStyle name="Normal 22 2 3 4 2" xfId="8117"/>
    <cellStyle name="Normal 22 2 3 5" xfId="8118"/>
    <cellStyle name="Normal 22 2 4" xfId="8119"/>
    <cellStyle name="Normal 22 2 4 2" xfId="8120"/>
    <cellStyle name="Normal 22 2 4 2 2" xfId="8121"/>
    <cellStyle name="Normal 22 2 4 2 2 2" xfId="8122"/>
    <cellStyle name="Normal 22 2 4 2 3" xfId="8123"/>
    <cellStyle name="Normal 22 2 4 3" xfId="8124"/>
    <cellStyle name="Normal 22 2 4 3 2" xfId="8125"/>
    <cellStyle name="Normal 22 2 4 4" xfId="8126"/>
    <cellStyle name="Normal 22 2 5" xfId="8127"/>
    <cellStyle name="Normal 22 2 5 2" xfId="8128"/>
    <cellStyle name="Normal 22 2 5 2 2" xfId="8129"/>
    <cellStyle name="Normal 22 2 5 3" xfId="8130"/>
    <cellStyle name="Normal 22 2 6" xfId="8131"/>
    <cellStyle name="Normal 22 2 6 2" xfId="8132"/>
    <cellStyle name="Normal 22 2 7" xfId="8133"/>
    <cellStyle name="Normal 22 3" xfId="8134"/>
    <cellStyle name="Normal 22 3 2" xfId="8135"/>
    <cellStyle name="Normal 22 3 2 2" xfId="8136"/>
    <cellStyle name="Normal 22 3 2 2 2" xfId="8137"/>
    <cellStyle name="Normal 22 3 2 2 2 2" xfId="8138"/>
    <cellStyle name="Normal 22 3 2 2 2 2 2" xfId="8139"/>
    <cellStyle name="Normal 22 3 2 2 2 3" xfId="8140"/>
    <cellStyle name="Normal 22 3 2 2 3" xfId="8141"/>
    <cellStyle name="Normal 22 3 2 2 3 2" xfId="8142"/>
    <cellStyle name="Normal 22 3 2 2 4" xfId="8143"/>
    <cellStyle name="Normal 22 3 2 3" xfId="8144"/>
    <cellStyle name="Normal 22 3 2 3 2" xfId="8145"/>
    <cellStyle name="Normal 22 3 2 3 2 2" xfId="8146"/>
    <cellStyle name="Normal 22 3 2 3 3" xfId="8147"/>
    <cellStyle name="Normal 22 3 2 4" xfId="8148"/>
    <cellStyle name="Normal 22 3 2 4 2" xfId="8149"/>
    <cellStyle name="Normal 22 3 2 5" xfId="8150"/>
    <cellStyle name="Normal 22 3 3" xfId="8151"/>
    <cellStyle name="Normal 22 3 3 2" xfId="8152"/>
    <cellStyle name="Normal 22 3 3 2 2" xfId="8153"/>
    <cellStyle name="Normal 22 3 3 2 2 2" xfId="8154"/>
    <cellStyle name="Normal 22 3 3 2 3" xfId="8155"/>
    <cellStyle name="Normal 22 3 3 3" xfId="8156"/>
    <cellStyle name="Normal 22 3 3 3 2" xfId="8157"/>
    <cellStyle name="Normal 22 3 3 4" xfId="8158"/>
    <cellStyle name="Normal 22 3 4" xfId="8159"/>
    <cellStyle name="Normal 22 3 4 2" xfId="8160"/>
    <cellStyle name="Normal 22 3 4 2 2" xfId="8161"/>
    <cellStyle name="Normal 22 3 4 3" xfId="8162"/>
    <cellStyle name="Normal 22 3 5" xfId="8163"/>
    <cellStyle name="Normal 22 3 5 2" xfId="8164"/>
    <cellStyle name="Normal 22 3 6" xfId="8165"/>
    <cellStyle name="Normal 22 4" xfId="8166"/>
    <cellStyle name="Normal 22 4 2" xfId="8167"/>
    <cellStyle name="Normal 22 4 2 2" xfId="8168"/>
    <cellStyle name="Normal 22 4 2 2 2" xfId="8169"/>
    <cellStyle name="Normal 22 4 2 2 2 2" xfId="8170"/>
    <cellStyle name="Normal 22 4 2 2 3" xfId="8171"/>
    <cellStyle name="Normal 22 4 2 3" xfId="8172"/>
    <cellStyle name="Normal 22 4 2 3 2" xfId="8173"/>
    <cellStyle name="Normal 22 4 2 4" xfId="8174"/>
    <cellStyle name="Normal 22 4 3" xfId="8175"/>
    <cellStyle name="Normal 22 4 3 2" xfId="8176"/>
    <cellStyle name="Normal 22 4 3 2 2" xfId="8177"/>
    <cellStyle name="Normal 22 4 3 3" xfId="8178"/>
    <cellStyle name="Normal 22 4 4" xfId="8179"/>
    <cellStyle name="Normal 22 4 4 2" xfId="8180"/>
    <cellStyle name="Normal 22 4 5" xfId="8181"/>
    <cellStyle name="Normal 22 5" xfId="8182"/>
    <cellStyle name="Normal 22 5 2" xfId="8183"/>
    <cellStyle name="Normal 22 5 2 2" xfId="8184"/>
    <cellStyle name="Normal 22 5 2 2 2" xfId="8185"/>
    <cellStyle name="Normal 22 5 2 3" xfId="8186"/>
    <cellStyle name="Normal 22 5 3" xfId="8187"/>
    <cellStyle name="Normal 22 5 3 2" xfId="8188"/>
    <cellStyle name="Normal 22 5 4" xfId="8189"/>
    <cellStyle name="Normal 22 6" xfId="8190"/>
    <cellStyle name="Normal 22 6 2" xfId="8191"/>
    <cellStyle name="Normal 22 6 2 2" xfId="8192"/>
    <cellStyle name="Normal 22 6 3" xfId="8193"/>
    <cellStyle name="Normal 22 7" xfId="8194"/>
    <cellStyle name="Normal 22 7 2" xfId="8195"/>
    <cellStyle name="Normal 22 8" xfId="8196"/>
    <cellStyle name="Normal 23" xfId="8197"/>
    <cellStyle name="Normal 24" xfId="8198"/>
    <cellStyle name="Normal 24 2" xfId="8199"/>
    <cellStyle name="Normal 25" xfId="8200"/>
    <cellStyle name="Normal 25 2" xfId="8201"/>
    <cellStyle name="Normal 25 2 2" xfId="8202"/>
    <cellStyle name="Normal 25 2 2 2" xfId="8203"/>
    <cellStyle name="Normal 25 2 2 2 2" xfId="8204"/>
    <cellStyle name="Normal 25 2 2 2 2 2" xfId="8205"/>
    <cellStyle name="Normal 25 2 2 2 2 2 2" xfId="8206"/>
    <cellStyle name="Normal 25 2 2 2 2 3" xfId="8207"/>
    <cellStyle name="Normal 25 2 2 2 3" xfId="8208"/>
    <cellStyle name="Normal 25 2 2 2 3 2" xfId="8209"/>
    <cellStyle name="Normal 25 2 2 2 4" xfId="8210"/>
    <cellStyle name="Normal 25 2 2 3" xfId="8211"/>
    <cellStyle name="Normal 25 2 2 3 2" xfId="8212"/>
    <cellStyle name="Normal 25 2 2 3 2 2" xfId="8213"/>
    <cellStyle name="Normal 25 2 2 3 3" xfId="8214"/>
    <cellStyle name="Normal 25 2 2 4" xfId="8215"/>
    <cellStyle name="Normal 25 2 2 4 2" xfId="8216"/>
    <cellStyle name="Normal 25 2 2 5" xfId="8217"/>
    <cellStyle name="Normal 25 2 3" xfId="8218"/>
    <cellStyle name="Normal 25 2 3 2" xfId="8219"/>
    <cellStyle name="Normal 25 2 3 2 2" xfId="8220"/>
    <cellStyle name="Normal 25 2 3 2 2 2" xfId="8221"/>
    <cellStyle name="Normal 25 2 3 2 3" xfId="8222"/>
    <cellStyle name="Normal 25 2 3 3" xfId="8223"/>
    <cellStyle name="Normal 25 2 3 3 2" xfId="8224"/>
    <cellStyle name="Normal 25 2 3 4" xfId="8225"/>
    <cellStyle name="Normal 25 2 4" xfId="8226"/>
    <cellStyle name="Normal 25 2 4 2" xfId="8227"/>
    <cellStyle name="Normal 25 2 4 2 2" xfId="8228"/>
    <cellStyle name="Normal 25 2 4 3" xfId="8229"/>
    <cellStyle name="Normal 25 2 5" xfId="8230"/>
    <cellStyle name="Normal 25 2 5 2" xfId="8231"/>
    <cellStyle name="Normal 25 2 6" xfId="8232"/>
    <cellStyle name="Normal 25 3" xfId="8233"/>
    <cellStyle name="Normal 25 3 2" xfId="8234"/>
    <cellStyle name="Normal 25 3 2 2" xfId="8235"/>
    <cellStyle name="Normal 25 3 2 2 2" xfId="8236"/>
    <cellStyle name="Normal 25 3 2 2 2 2" xfId="8237"/>
    <cellStyle name="Normal 25 3 2 2 3" xfId="8238"/>
    <cellStyle name="Normal 25 3 2 3" xfId="8239"/>
    <cellStyle name="Normal 25 3 2 3 2" xfId="8240"/>
    <cellStyle name="Normal 25 3 2 4" xfId="8241"/>
    <cellStyle name="Normal 25 3 3" xfId="8242"/>
    <cellStyle name="Normal 25 3 3 2" xfId="8243"/>
    <cellStyle name="Normal 25 3 3 2 2" xfId="8244"/>
    <cellStyle name="Normal 25 3 3 3" xfId="8245"/>
    <cellStyle name="Normal 25 3 4" xfId="8246"/>
    <cellStyle name="Normal 25 3 4 2" xfId="8247"/>
    <cellStyle name="Normal 25 3 5" xfId="8248"/>
    <cellStyle name="Normal 25 4" xfId="8249"/>
    <cellStyle name="Normal 25 4 2" xfId="8250"/>
    <cellStyle name="Normal 25 4 2 2" xfId="8251"/>
    <cellStyle name="Normal 25 4 2 2 2" xfId="8252"/>
    <cellStyle name="Normal 25 4 2 3" xfId="8253"/>
    <cellStyle name="Normal 25 4 3" xfId="8254"/>
    <cellStyle name="Normal 25 4 3 2" xfId="8255"/>
    <cellStyle name="Normal 25 4 4" xfId="8256"/>
    <cellStyle name="Normal 25 5" xfId="8257"/>
    <cellStyle name="Normal 25 5 2" xfId="8258"/>
    <cellStyle name="Normal 25 5 2 2" xfId="8259"/>
    <cellStyle name="Normal 25 5 3" xfId="8260"/>
    <cellStyle name="Normal 25 6" xfId="8261"/>
    <cellStyle name="Normal 25 6 2" xfId="8262"/>
    <cellStyle name="Normal 25 7" xfId="8263"/>
    <cellStyle name="Normal 26" xfId="8264"/>
    <cellStyle name="Normal 27" xfId="8265"/>
    <cellStyle name="Normal 27 2" xfId="8266"/>
    <cellStyle name="Normal 27 2 2" xfId="8267"/>
    <cellStyle name="Normal 27 2 2 2" xfId="8268"/>
    <cellStyle name="Normal 27 2 2 2 2" xfId="8269"/>
    <cellStyle name="Normal 27 2 2 2 2 2" xfId="8270"/>
    <cellStyle name="Normal 27 2 2 2 3" xfId="8271"/>
    <cellStyle name="Normal 27 2 2 3" xfId="8272"/>
    <cellStyle name="Normal 27 2 2 3 2" xfId="8273"/>
    <cellStyle name="Normal 27 2 2 4" xfId="8274"/>
    <cellStyle name="Normal 27 2 3" xfId="8275"/>
    <cellStyle name="Normal 27 2 3 2" xfId="8276"/>
    <cellStyle name="Normal 27 2 3 2 2" xfId="8277"/>
    <cellStyle name="Normal 27 2 3 3" xfId="8278"/>
    <cellStyle name="Normal 27 2 4" xfId="8279"/>
    <cellStyle name="Normal 27 2 4 2" xfId="8280"/>
    <cellStyle name="Normal 27 2 5" xfId="8281"/>
    <cellStyle name="Normal 27 3" xfId="8282"/>
    <cellStyle name="Normal 27 3 2" xfId="8283"/>
    <cellStyle name="Normal 27 3 2 2" xfId="8284"/>
    <cellStyle name="Normal 27 3 2 2 2" xfId="8285"/>
    <cellStyle name="Normal 27 3 2 3" xfId="8286"/>
    <cellStyle name="Normal 27 3 3" xfId="8287"/>
    <cellStyle name="Normal 27 3 3 2" xfId="8288"/>
    <cellStyle name="Normal 27 3 4" xfId="8289"/>
    <cellStyle name="Normal 27 4" xfId="8290"/>
    <cellStyle name="Normal 27 4 2" xfId="8291"/>
    <cellStyle name="Normal 27 4 2 2" xfId="8292"/>
    <cellStyle name="Normal 27 4 3" xfId="8293"/>
    <cellStyle name="Normal 27 5" xfId="8294"/>
    <cellStyle name="Normal 27 5 2" xfId="8295"/>
    <cellStyle name="Normal 27 6" xfId="8296"/>
    <cellStyle name="Normal 28" xfId="8297"/>
    <cellStyle name="Normal 29" xfId="8298"/>
    <cellStyle name="Normal 3 18" xfId="8299"/>
    <cellStyle name="Normal 3 10" xfId="8300"/>
    <cellStyle name="Normal 3 10 2" xfId="8301"/>
    <cellStyle name="Normal 3 10 2 2" xfId="8302"/>
    <cellStyle name="Normal 3 10 2 2 2" xfId="8303"/>
    <cellStyle name="Normal 3 10 2 2 2 2" xfId="8304"/>
    <cellStyle name="Normal 3 10 2 2 2 2 2" xfId="8305"/>
    <cellStyle name="Normal 3 10 2 2 2 2 2 2" xfId="8306"/>
    <cellStyle name="Normal 3 10 2 2 2 2 3" xfId="8307"/>
    <cellStyle name="Normal 3 10 2 2 2 3" xfId="8308"/>
    <cellStyle name="Normal 3 10 2 2 2 3 2" xfId="8309"/>
    <cellStyle name="Normal 3 10 2 2 2 4" xfId="8310"/>
    <cellStyle name="Normal 3 10 2 2 3" xfId="8311"/>
    <cellStyle name="Normal 3 10 2 2 3 2" xfId="8312"/>
    <cellStyle name="Normal 3 10 2 2 3 2 2" xfId="8313"/>
    <cellStyle name="Normal 3 10 2 2 3 3" xfId="8314"/>
    <cellStyle name="Normal 3 10 2 2 4" xfId="8315"/>
    <cellStyle name="Normal 3 10 2 2 4 2" xfId="8316"/>
    <cellStyle name="Normal 3 10 2 2 5" xfId="8317"/>
    <cellStyle name="Normal 3 10 2 3" xfId="8318"/>
    <cellStyle name="Normal 3 10 2 3 2" xfId="8319"/>
    <cellStyle name="Normal 3 10 2 3 2 2" xfId="8320"/>
    <cellStyle name="Normal 3 10 2 3 2 2 2" xfId="8321"/>
    <cellStyle name="Normal 3 10 2 3 2 3" xfId="8322"/>
    <cellStyle name="Normal 3 10 2 3 3" xfId="8323"/>
    <cellStyle name="Normal 3 10 2 3 3 2" xfId="8324"/>
    <cellStyle name="Normal 3 10 2 3 4" xfId="8325"/>
    <cellStyle name="Normal 3 10 2 4" xfId="8326"/>
    <cellStyle name="Normal 3 10 2 4 2" xfId="8327"/>
    <cellStyle name="Normal 3 10 2 4 2 2" xfId="8328"/>
    <cellStyle name="Normal 3 10 2 4 3" xfId="8329"/>
    <cellStyle name="Normal 3 10 2 5" xfId="8330"/>
    <cellStyle name="Normal 3 10 2 5 2" xfId="8331"/>
    <cellStyle name="Normal 3 10 2 6" xfId="8332"/>
    <cellStyle name="Normal 3 10 3" xfId="8333"/>
    <cellStyle name="Normal 3 10 3 2" xfId="8334"/>
    <cellStyle name="Normal 3 10 3 2 2" xfId="8335"/>
    <cellStyle name="Normal 3 10 3 2 2 2" xfId="8336"/>
    <cellStyle name="Normal 3 10 3 2 2 2 2" xfId="8337"/>
    <cellStyle name="Normal 3 10 3 2 2 3" xfId="8338"/>
    <cellStyle name="Normal 3 10 3 2 3" xfId="8339"/>
    <cellStyle name="Normal 3 10 3 2 3 2" xfId="8340"/>
    <cellStyle name="Normal 3 10 3 2 4" xfId="8341"/>
    <cellStyle name="Normal 3 10 3 3" xfId="8342"/>
    <cellStyle name="Normal 3 10 3 3 2" xfId="8343"/>
    <cellStyle name="Normal 3 10 3 3 2 2" xfId="8344"/>
    <cellStyle name="Normal 3 10 3 3 3" xfId="8345"/>
    <cellStyle name="Normal 3 10 3 4" xfId="8346"/>
    <cellStyle name="Normal 3 10 3 4 2" xfId="8347"/>
    <cellStyle name="Normal 3 10 3 5" xfId="8348"/>
    <cellStyle name="Normal 3 10 4" xfId="8349"/>
    <cellStyle name="Normal 3 10 4 2" xfId="8350"/>
    <cellStyle name="Normal 3 10 4 2 2" xfId="8351"/>
    <cellStyle name="Normal 3 10 4 2 2 2" xfId="8352"/>
    <cellStyle name="Normal 3 10 4 2 3" xfId="8353"/>
    <cellStyle name="Normal 3 10 4 3" xfId="8354"/>
    <cellStyle name="Normal 3 10 4 3 2" xfId="8355"/>
    <cellStyle name="Normal 3 10 4 4" xfId="8356"/>
    <cellStyle name="Normal 3 10 5" xfId="8357"/>
    <cellStyle name="Normal 3 10 5 2" xfId="8358"/>
    <cellStyle name="Normal 3 10 5 2 2" xfId="8359"/>
    <cellStyle name="Normal 3 10 5 3" xfId="8360"/>
    <cellStyle name="Normal 3 10 6" xfId="8361"/>
    <cellStyle name="Normal 3 10 6 2" xfId="8362"/>
    <cellStyle name="Normal 3 10 7" xfId="8363"/>
    <cellStyle name="Normal 3 11" xfId="8364"/>
    <cellStyle name="Normal 3 11 2" xfId="8365"/>
    <cellStyle name="Normal 3 11 2 2" xfId="8366"/>
    <cellStyle name="Normal 3 11 2 2 2" xfId="8367"/>
    <cellStyle name="Normal 3 11 2 2 2 2" xfId="8368"/>
    <cellStyle name="Normal 3 11 2 2 2 2 2" xfId="8369"/>
    <cellStyle name="Normal 3 11 2 2 2 3" xfId="8370"/>
    <cellStyle name="Normal 3 11 2 2 3" xfId="8371"/>
    <cellStyle name="Normal 3 11 2 2 3 2" xfId="8372"/>
    <cellStyle name="Normal 3 11 2 2 4" xfId="8373"/>
    <cellStyle name="Normal 3 11 2 3" xfId="8374"/>
    <cellStyle name="Normal 3 11 2 3 2" xfId="8375"/>
    <cellStyle name="Normal 3 11 2 3 2 2" xfId="8376"/>
    <cellStyle name="Normal 3 11 2 3 3" xfId="8377"/>
    <cellStyle name="Normal 3 11 2 4" xfId="8378"/>
    <cellStyle name="Normal 3 11 2 4 2" xfId="8379"/>
    <cellStyle name="Normal 3 11 2 5" xfId="8380"/>
    <cellStyle name="Normal 3 11 3" xfId="8381"/>
    <cellStyle name="Normal 3 11 3 2" xfId="8382"/>
    <cellStyle name="Normal 3 11 3 2 2" xfId="8383"/>
    <cellStyle name="Normal 3 11 3 2 2 2" xfId="8384"/>
    <cellStyle name="Normal 3 11 3 2 3" xfId="8385"/>
    <cellStyle name="Normal 3 11 3 3" xfId="8386"/>
    <cellStyle name="Normal 3 11 3 3 2" xfId="8387"/>
    <cellStyle name="Normal 3 11 3 4" xfId="8388"/>
    <cellStyle name="Normal 3 11 4" xfId="8389"/>
    <cellStyle name="Normal 3 11 4 2" xfId="8390"/>
    <cellStyle name="Normal 3 11 4 2 2" xfId="8391"/>
    <cellStyle name="Normal 3 11 4 3" xfId="8392"/>
    <cellStyle name="Normal 3 11 5" xfId="8393"/>
    <cellStyle name="Normal 3 11 5 2" xfId="8394"/>
    <cellStyle name="Normal 3 11 6" xfId="8395"/>
    <cellStyle name="Normal 3 12" xfId="8396"/>
    <cellStyle name="Normal 3 12 2" xfId="8397"/>
    <cellStyle name="Normal 3 12 2 2" xfId="8398"/>
    <cellStyle name="Normal 3 12 2 2 2" xfId="8399"/>
    <cellStyle name="Normal 3 12 2 2 2 2" xfId="8400"/>
    <cellStyle name="Normal 3 12 2 2 3" xfId="8401"/>
    <cellStyle name="Normal 3 12 2 3" xfId="8402"/>
    <cellStyle name="Normal 3 12 2 3 2" xfId="8403"/>
    <cellStyle name="Normal 3 12 2 4" xfId="8404"/>
    <cellStyle name="Normal 3 12 3" xfId="8405"/>
    <cellStyle name="Normal 3 12 3 2" xfId="8406"/>
    <cellStyle name="Normal 3 12 3 2 2" xfId="8407"/>
    <cellStyle name="Normal 3 12 3 3" xfId="8408"/>
    <cellStyle name="Normal 3 12 4" xfId="8409"/>
    <cellStyle name="Normal 3 12 4 2" xfId="8410"/>
    <cellStyle name="Normal 3 12 5" xfId="8411"/>
    <cellStyle name="Normal 3 13" xfId="8412"/>
    <cellStyle name="Normal 3 13 2" xfId="8413"/>
    <cellStyle name="Normal 3 13 2 2" xfId="8414"/>
    <cellStyle name="Normal 3 13 2 2 2" xfId="8415"/>
    <cellStyle name="Normal 3 13 2 3" xfId="8416"/>
    <cellStyle name="Normal 3 13 3" xfId="8417"/>
    <cellStyle name="Normal 3 13 3 2" xfId="8418"/>
    <cellStyle name="Normal 3 13 4" xfId="8419"/>
    <cellStyle name="Normal 3 14" xfId="8420"/>
    <cellStyle name="Normal 3 14 2" xfId="8421"/>
    <cellStyle name="Normal 3 14 2 2" xfId="8422"/>
    <cellStyle name="Normal 3 14 3" xfId="8423"/>
    <cellStyle name="Normal 3 15" xfId="8424"/>
    <cellStyle name="Normal 3 15 2" xfId="8425"/>
    <cellStyle name="Normal 3 16" xfId="8426"/>
    <cellStyle name="Normal 3 2" xfId="8427"/>
    <cellStyle name="Normal 3 2 10" xfId="8428"/>
    <cellStyle name="Normal 3 2 10 2" xfId="8429"/>
    <cellStyle name="Normal 3 2 10 2 2" xfId="8430"/>
    <cellStyle name="Normal 3 2 10 2 2 2" xfId="8431"/>
    <cellStyle name="Normal 3 2 10 2 2 2 2" xfId="8432"/>
    <cellStyle name="Normal 3 2 10 2 2 3" xfId="8433"/>
    <cellStyle name="Normal 3 2 10 2 3" xfId="8434"/>
    <cellStyle name="Normal 3 2 10 2 3 2" xfId="8435"/>
    <cellStyle name="Normal 3 2 10 2 4" xfId="8436"/>
    <cellStyle name="Normal 3 2 10 3" xfId="8437"/>
    <cellStyle name="Normal 3 2 10 3 2" xfId="8438"/>
    <cellStyle name="Normal 3 2 10 3 2 2" xfId="8439"/>
    <cellStyle name="Normal 3 2 10 3 3" xfId="8440"/>
    <cellStyle name="Normal 3 2 10 4" xfId="8441"/>
    <cellStyle name="Normal 3 2 10 4 2" xfId="8442"/>
    <cellStyle name="Normal 3 2 10 5" xfId="8443"/>
    <cellStyle name="Normal 3 2 11" xfId="8444"/>
    <cellStyle name="Normal 3 2 11 2" xfId="8445"/>
    <cellStyle name="Normal 3 2 11 2 2" xfId="8446"/>
    <cellStyle name="Normal 3 2 11 2 2 2" xfId="8447"/>
    <cellStyle name="Normal 3 2 11 2 3" xfId="8448"/>
    <cellStyle name="Normal 3 2 11 3" xfId="8449"/>
    <cellStyle name="Normal 3 2 11 3 2" xfId="8450"/>
    <cellStyle name="Normal 3 2 11 4" xfId="8451"/>
    <cellStyle name="Normal 3 2 12" xfId="8452"/>
    <cellStyle name="Normal 3 2 12 2" xfId="8453"/>
    <cellStyle name="Normal 3 2 12 2 2" xfId="8454"/>
    <cellStyle name="Normal 3 2 12 3" xfId="8455"/>
    <cellStyle name="Normal 3 2 13" xfId="8456"/>
    <cellStyle name="Normal 3 2 13 2" xfId="8457"/>
    <cellStyle name="Normal 3 2 14" xfId="8458"/>
    <cellStyle name="Normal 3 2 2" xfId="8459"/>
    <cellStyle name="Normal 3 2 2 10" xfId="8460"/>
    <cellStyle name="Normal 3 2 2 10 2" xfId="8461"/>
    <cellStyle name="Normal 3 2 2 10 2 2" xfId="8462"/>
    <cellStyle name="Normal 3 2 2 10 2 2 2" xfId="8463"/>
    <cellStyle name="Normal 3 2 2 10 2 3" xfId="8464"/>
    <cellStyle name="Normal 3 2 2 10 3" xfId="8465"/>
    <cellStyle name="Normal 3 2 2 10 3 2" xfId="8466"/>
    <cellStyle name="Normal 3 2 2 10 4" xfId="8467"/>
    <cellStyle name="Normal 3 2 2 11" xfId="8468"/>
    <cellStyle name="Normal 3 2 2 11 2" xfId="8469"/>
    <cellStyle name="Normal 3 2 2 11 2 2" xfId="8470"/>
    <cellStyle name="Normal 3 2 2 11 3" xfId="8471"/>
    <cellStyle name="Normal 3 2 2 12" xfId="8472"/>
    <cellStyle name="Normal 3 2 2 12 2" xfId="8473"/>
    <cellStyle name="Normal 3 2 2 13" xfId="8474"/>
    <cellStyle name="Normal 3 2 2 2" xfId="8475"/>
    <cellStyle name="Normal 3 2 2 2 10" xfId="8476"/>
    <cellStyle name="Normal 3 2 2 2 10 2" xfId="8477"/>
    <cellStyle name="Normal 3 2 2 2 10 2 2" xfId="8478"/>
    <cellStyle name="Normal 3 2 2 2 10 3" xfId="8479"/>
    <cellStyle name="Normal 3 2 2 2 11" xfId="8480"/>
    <cellStyle name="Normal 3 2 2 2 11 2" xfId="8481"/>
    <cellStyle name="Normal 3 2 2 2 12" xfId="8482"/>
    <cellStyle name="Normal 3 2 2 2 2" xfId="8483"/>
    <cellStyle name="Normal 3 2 2 2 2 10" xfId="8484"/>
    <cellStyle name="Normal 3 2 2 2 2 10 2" xfId="8485"/>
    <cellStyle name="Normal 3 2 2 2 2 11" xfId="8486"/>
    <cellStyle name="Normal 3 2 2 2 2 2" xfId="8487"/>
    <cellStyle name="Normal 3 2 2 2 2 2 10" xfId="8488"/>
    <cellStyle name="Normal 3 2 2 2 2 2 2" xfId="8489"/>
    <cellStyle name="Normal 3 2 2 2 2 2 2 2" xfId="8490"/>
    <cellStyle name="Normal 3 2 2 2 2 2 2 2 2" xfId="8491"/>
    <cellStyle name="Normal 3 2 2 2 2 2 2 2 2 2" xfId="8492"/>
    <cellStyle name="Normal 3 2 2 2 2 2 2 2 2 2 2" xfId="8493"/>
    <cellStyle name="Normal 3 2 2 2 2 2 2 2 2 2 2 2" xfId="8494"/>
    <cellStyle name="Normal 3 2 2 2 2 2 2 2 2 2 2 2 2" xfId="8495"/>
    <cellStyle name="Normal 3 2 2 2 2 2 2 2 2 2 2 2 2 2" xfId="8496"/>
    <cellStyle name="Normal 3 2 2 2 2 2 2 2 2 2 2 2 2 2 2" xfId="8497"/>
    <cellStyle name="Normal 3 2 2 2 2 2 2 2 2 2 2 2 2 3" xfId="8498"/>
    <cellStyle name="Normal 3 2 2 2 2 2 2 2 2 2 2 2 3" xfId="8499"/>
    <cellStyle name="Normal 3 2 2 2 2 2 2 2 2 2 2 2 3 2" xfId="8500"/>
    <cellStyle name="Normal 3 2 2 2 2 2 2 2 2 2 2 2 4" xfId="8501"/>
    <cellStyle name="Normal 3 2 2 2 2 2 2 2 2 2 2 3" xfId="8502"/>
    <cellStyle name="Normal 3 2 2 2 2 2 2 2 2 2 2 3 2" xfId="8503"/>
    <cellStyle name="Normal 3 2 2 2 2 2 2 2 2 2 2 3 2 2" xfId="8504"/>
    <cellStyle name="Normal 3 2 2 2 2 2 2 2 2 2 2 3 3" xfId="8505"/>
    <cellStyle name="Normal 3 2 2 2 2 2 2 2 2 2 2 4" xfId="8506"/>
    <cellStyle name="Normal 3 2 2 2 2 2 2 2 2 2 2 4 2" xfId="8507"/>
    <cellStyle name="Normal 3 2 2 2 2 2 2 2 2 2 2 5" xfId="8508"/>
    <cellStyle name="Normal 3 2 2 2 2 2 2 2 2 2 3" xfId="8509"/>
    <cellStyle name="Normal 3 2 2 2 2 2 2 2 2 2 3 2" xfId="8510"/>
    <cellStyle name="Normal 3 2 2 2 2 2 2 2 2 2 3 2 2" xfId="8511"/>
    <cellStyle name="Normal 3 2 2 2 2 2 2 2 2 2 3 2 2 2" xfId="8512"/>
    <cellStyle name="Normal 3 2 2 2 2 2 2 2 2 2 3 2 3" xfId="8513"/>
    <cellStyle name="Normal 3 2 2 2 2 2 2 2 2 2 3 3" xfId="8514"/>
    <cellStyle name="Normal 3 2 2 2 2 2 2 2 2 2 3 3 2" xfId="8515"/>
    <cellStyle name="Normal 3 2 2 2 2 2 2 2 2 2 3 4" xfId="8516"/>
    <cellStyle name="Normal 3 2 2 2 2 2 2 2 2 2 4" xfId="8517"/>
    <cellStyle name="Normal 3 2 2 2 2 2 2 2 2 2 4 2" xfId="8518"/>
    <cellStyle name="Normal 3 2 2 2 2 2 2 2 2 2 4 2 2" xfId="8519"/>
    <cellStyle name="Normal 3 2 2 2 2 2 2 2 2 2 4 3" xfId="8520"/>
    <cellStyle name="Normal 3 2 2 2 2 2 2 2 2 2 5" xfId="8521"/>
    <cellStyle name="Normal 3 2 2 2 2 2 2 2 2 2 5 2" xfId="8522"/>
    <cellStyle name="Normal 3 2 2 2 2 2 2 2 2 2 6" xfId="8523"/>
    <cellStyle name="Normal 3 2 2 2 2 2 2 2 2 3" xfId="8524"/>
    <cellStyle name="Normal 3 2 2 2 2 2 2 2 2 3 2" xfId="8525"/>
    <cellStyle name="Normal 3 2 2 2 2 2 2 2 2 3 2 2" xfId="8526"/>
    <cellStyle name="Normal 3 2 2 2 2 2 2 2 2 3 2 2 2" xfId="8527"/>
    <cellStyle name="Normal 3 2 2 2 2 2 2 2 2 3 2 2 2 2" xfId="8528"/>
    <cellStyle name="Normal 3 2 2 2 2 2 2 2 2 3 2 2 3" xfId="8529"/>
    <cellStyle name="Normal 3 2 2 2 2 2 2 2 2 3 2 3" xfId="8530"/>
    <cellStyle name="Normal 3 2 2 2 2 2 2 2 2 3 2 3 2" xfId="8531"/>
    <cellStyle name="Normal 3 2 2 2 2 2 2 2 2 3 2 4" xfId="8532"/>
    <cellStyle name="Normal 3 2 2 2 2 2 2 2 2 3 3" xfId="8533"/>
    <cellStyle name="Normal 3 2 2 2 2 2 2 2 2 3 3 2" xfId="8534"/>
    <cellStyle name="Normal 3 2 2 2 2 2 2 2 2 3 3 2 2" xfId="8535"/>
    <cellStyle name="Normal 3 2 2 2 2 2 2 2 2 3 3 3" xfId="8536"/>
    <cellStyle name="Normal 3 2 2 2 2 2 2 2 2 3 4" xfId="8537"/>
    <cellStyle name="Normal 3 2 2 2 2 2 2 2 2 3 4 2" xfId="8538"/>
    <cellStyle name="Normal 3 2 2 2 2 2 2 2 2 3 5" xfId="8539"/>
    <cellStyle name="Normal 3 2 2 2 2 2 2 2 2 4" xfId="8540"/>
    <cellStyle name="Normal 3 2 2 2 2 2 2 2 2 4 2" xfId="8541"/>
    <cellStyle name="Normal 3 2 2 2 2 2 2 2 2 4 2 2" xfId="8542"/>
    <cellStyle name="Normal 3 2 2 2 2 2 2 2 2 4 2 2 2" xfId="8543"/>
    <cellStyle name="Normal 3 2 2 2 2 2 2 2 2 4 2 3" xfId="8544"/>
    <cellStyle name="Normal 3 2 2 2 2 2 2 2 2 4 3" xfId="8545"/>
    <cellStyle name="Normal 3 2 2 2 2 2 2 2 2 4 3 2" xfId="8546"/>
    <cellStyle name="Normal 3 2 2 2 2 2 2 2 2 4 4" xfId="8547"/>
    <cellStyle name="Normal 3 2 2 2 2 2 2 2 2 5" xfId="8548"/>
    <cellStyle name="Normal 3 2 2 2 2 2 2 2 2 5 2" xfId="8549"/>
    <cellStyle name="Normal 3 2 2 2 2 2 2 2 2 5 2 2" xfId="8550"/>
    <cellStyle name="Normal 3 2 2 2 2 2 2 2 2 5 3" xfId="8551"/>
    <cellStyle name="Normal 3 2 2 2 2 2 2 2 2 6" xfId="8552"/>
    <cellStyle name="Normal 3 2 2 2 2 2 2 2 2 6 2" xfId="8553"/>
    <cellStyle name="Normal 3 2 2 2 2 2 2 2 2 7" xfId="8554"/>
    <cellStyle name="Normal 3 2 2 2 2 2 2 2 3" xfId="8555"/>
    <cellStyle name="Normal 3 2 2 2 2 2 2 2 3 2" xfId="8556"/>
    <cellStyle name="Normal 3 2 2 2 2 2 2 2 3 2 2" xfId="8557"/>
    <cellStyle name="Normal 3 2 2 2 2 2 2 2 3 2 2 2" xfId="8558"/>
    <cellStyle name="Normal 3 2 2 2 2 2 2 2 3 2 2 2 2" xfId="8559"/>
    <cellStyle name="Normal 3 2 2 2 2 2 2 2 3 2 2 2 2 2" xfId="8560"/>
    <cellStyle name="Normal 3 2 2 2 2 2 2 2 3 2 2 2 3" xfId="8561"/>
    <cellStyle name="Normal 3 2 2 2 2 2 2 2 3 2 2 3" xfId="8562"/>
    <cellStyle name="Normal 3 2 2 2 2 2 2 2 3 2 2 3 2" xfId="8563"/>
    <cellStyle name="Normal 3 2 2 2 2 2 2 2 3 2 2 4" xfId="8564"/>
    <cellStyle name="Normal 3 2 2 2 2 2 2 2 3 2 3" xfId="8565"/>
    <cellStyle name="Normal 3 2 2 2 2 2 2 2 3 2 3 2" xfId="8566"/>
    <cellStyle name="Normal 3 2 2 2 2 2 2 2 3 2 3 2 2" xfId="8567"/>
    <cellStyle name="Normal 3 2 2 2 2 2 2 2 3 2 3 3" xfId="8568"/>
    <cellStyle name="Normal 3 2 2 2 2 2 2 2 3 2 4" xfId="8569"/>
    <cellStyle name="Normal 3 2 2 2 2 2 2 2 3 2 4 2" xfId="8570"/>
    <cellStyle name="Normal 3 2 2 2 2 2 2 2 3 2 5" xfId="8571"/>
    <cellStyle name="Normal 3 2 2 2 2 2 2 2 3 3" xfId="8572"/>
    <cellStyle name="Normal 3 2 2 2 2 2 2 2 3 3 2" xfId="8573"/>
    <cellStyle name="Normal 3 2 2 2 2 2 2 2 3 3 2 2" xfId="8574"/>
    <cellStyle name="Normal 3 2 2 2 2 2 2 2 3 3 2 2 2" xfId="8575"/>
    <cellStyle name="Normal 3 2 2 2 2 2 2 2 3 3 2 3" xfId="8576"/>
    <cellStyle name="Normal 3 2 2 2 2 2 2 2 3 3 3" xfId="8577"/>
    <cellStyle name="Normal 3 2 2 2 2 2 2 2 3 3 3 2" xfId="8578"/>
    <cellStyle name="Normal 3 2 2 2 2 2 2 2 3 3 4" xfId="8579"/>
    <cellStyle name="Normal 3 2 2 2 2 2 2 2 3 4" xfId="8580"/>
    <cellStyle name="Normal 3 2 2 2 2 2 2 2 3 4 2" xfId="8581"/>
    <cellStyle name="Normal 3 2 2 2 2 2 2 2 3 4 2 2" xfId="8582"/>
    <cellStyle name="Normal 3 2 2 2 2 2 2 2 3 4 3" xfId="8583"/>
    <cellStyle name="Normal 3 2 2 2 2 2 2 2 3 5" xfId="8584"/>
    <cellStyle name="Normal 3 2 2 2 2 2 2 2 3 5 2" xfId="8585"/>
    <cellStyle name="Normal 3 2 2 2 2 2 2 2 3 6" xfId="8586"/>
    <cellStyle name="Normal 3 2 2 2 2 2 2 2 4" xfId="8587"/>
    <cellStyle name="Normal 3 2 2 2 2 2 2 2 4 2" xfId="8588"/>
    <cellStyle name="Normal 3 2 2 2 2 2 2 2 4 2 2" xfId="8589"/>
    <cellStyle name="Normal 3 2 2 2 2 2 2 2 4 2 2 2" xfId="8590"/>
    <cellStyle name="Normal 3 2 2 2 2 2 2 2 4 2 2 2 2" xfId="8591"/>
    <cellStyle name="Normal 3 2 2 2 2 2 2 2 4 2 2 3" xfId="8592"/>
    <cellStyle name="Normal 3 2 2 2 2 2 2 2 4 2 3" xfId="8593"/>
    <cellStyle name="Normal 3 2 2 2 2 2 2 2 4 2 3 2" xfId="8594"/>
    <cellStyle name="Normal 3 2 2 2 2 2 2 2 4 2 4" xfId="8595"/>
    <cellStyle name="Normal 3 2 2 2 2 2 2 2 4 3" xfId="8596"/>
    <cellStyle name="Normal 3 2 2 2 2 2 2 2 4 3 2" xfId="8597"/>
    <cellStyle name="Normal 3 2 2 2 2 2 2 2 4 3 2 2" xfId="8598"/>
    <cellStyle name="Normal 3 2 2 2 2 2 2 2 4 3 3" xfId="8599"/>
    <cellStyle name="Normal 3 2 2 2 2 2 2 2 4 4" xfId="8600"/>
    <cellStyle name="Normal 3 2 2 2 2 2 2 2 4 4 2" xfId="8601"/>
    <cellStyle name="Normal 3 2 2 2 2 2 2 2 4 5" xfId="8602"/>
    <cellStyle name="Normal 3 2 2 2 2 2 2 2 5" xfId="8603"/>
    <cellStyle name="Normal 3 2 2 2 2 2 2 2 5 2" xfId="8604"/>
    <cellStyle name="Normal 3 2 2 2 2 2 2 2 5 2 2" xfId="8605"/>
    <cellStyle name="Normal 3 2 2 2 2 2 2 2 5 2 2 2" xfId="8606"/>
    <cellStyle name="Normal 3 2 2 2 2 2 2 2 5 2 3" xfId="8607"/>
    <cellStyle name="Normal 3 2 2 2 2 2 2 2 5 3" xfId="8608"/>
    <cellStyle name="Normal 3 2 2 2 2 2 2 2 5 3 2" xfId="8609"/>
    <cellStyle name="Normal 3 2 2 2 2 2 2 2 5 4" xfId="8610"/>
    <cellStyle name="Normal 3 2 2 2 2 2 2 2 6" xfId="8611"/>
    <cellStyle name="Normal 3 2 2 2 2 2 2 2 6 2" xfId="8612"/>
    <cellStyle name="Normal 3 2 2 2 2 2 2 2 6 2 2" xfId="8613"/>
    <cellStyle name="Normal 3 2 2 2 2 2 2 2 6 3" xfId="8614"/>
    <cellStyle name="Normal 3 2 2 2 2 2 2 2 7" xfId="8615"/>
    <cellStyle name="Normal 3 2 2 2 2 2 2 2 7 2" xfId="8616"/>
    <cellStyle name="Normal 3 2 2 2 2 2 2 2 8" xfId="8617"/>
    <cellStyle name="Normal 3 2 2 2 2 2 2 3" xfId="8618"/>
    <cellStyle name="Normal 3 2 2 2 2 2 2 3 2" xfId="8619"/>
    <cellStyle name="Normal 3 2 2 2 2 2 2 3 2 2" xfId="8620"/>
    <cellStyle name="Normal 3 2 2 2 2 2 2 3 2 2 2" xfId="8621"/>
    <cellStyle name="Normal 3 2 2 2 2 2 2 3 2 2 2 2" xfId="8622"/>
    <cellStyle name="Normal 3 2 2 2 2 2 2 3 2 2 2 2 2" xfId="8623"/>
    <cellStyle name="Normal 3 2 2 2 2 2 2 3 2 2 2 2 2 2" xfId="8624"/>
    <cellStyle name="Normal 3 2 2 2 2 2 2 3 2 2 2 2 3" xfId="8625"/>
    <cellStyle name="Normal 3 2 2 2 2 2 2 3 2 2 2 3" xfId="8626"/>
    <cellStyle name="Normal 3 2 2 2 2 2 2 3 2 2 2 3 2" xfId="8627"/>
    <cellStyle name="Normal 3 2 2 2 2 2 2 3 2 2 2 4" xfId="8628"/>
    <cellStyle name="Normal 3 2 2 2 2 2 2 3 2 2 3" xfId="8629"/>
    <cellStyle name="Normal 3 2 2 2 2 2 2 3 2 2 3 2" xfId="8630"/>
    <cellStyle name="Normal 3 2 2 2 2 2 2 3 2 2 3 2 2" xfId="8631"/>
    <cellStyle name="Normal 3 2 2 2 2 2 2 3 2 2 3 3" xfId="8632"/>
    <cellStyle name="Normal 3 2 2 2 2 2 2 3 2 2 4" xfId="8633"/>
    <cellStyle name="Normal 3 2 2 2 2 2 2 3 2 2 4 2" xfId="8634"/>
    <cellStyle name="Normal 3 2 2 2 2 2 2 3 2 2 5" xfId="8635"/>
    <cellStyle name="Normal 3 2 2 2 2 2 2 3 2 3" xfId="8636"/>
    <cellStyle name="Normal 3 2 2 2 2 2 2 3 2 3 2" xfId="8637"/>
    <cellStyle name="Normal 3 2 2 2 2 2 2 3 2 3 2 2" xfId="8638"/>
    <cellStyle name="Normal 3 2 2 2 2 2 2 3 2 3 2 2 2" xfId="8639"/>
    <cellStyle name="Normal 3 2 2 2 2 2 2 3 2 3 2 3" xfId="8640"/>
    <cellStyle name="Normal 3 2 2 2 2 2 2 3 2 3 3" xfId="8641"/>
    <cellStyle name="Normal 3 2 2 2 2 2 2 3 2 3 3 2" xfId="8642"/>
    <cellStyle name="Normal 3 2 2 2 2 2 2 3 2 3 4" xfId="8643"/>
    <cellStyle name="Normal 3 2 2 2 2 2 2 3 2 4" xfId="8644"/>
    <cellStyle name="Normal 3 2 2 2 2 2 2 3 2 4 2" xfId="8645"/>
    <cellStyle name="Normal 3 2 2 2 2 2 2 3 2 4 2 2" xfId="8646"/>
    <cellStyle name="Normal 3 2 2 2 2 2 2 3 2 4 3" xfId="8647"/>
    <cellStyle name="Normal 3 2 2 2 2 2 2 3 2 5" xfId="8648"/>
    <cellStyle name="Normal 3 2 2 2 2 2 2 3 2 5 2" xfId="8649"/>
    <cellStyle name="Normal 3 2 2 2 2 2 2 3 2 6" xfId="8650"/>
    <cellStyle name="Normal 3 2 2 2 2 2 2 3 3" xfId="8651"/>
    <cellStyle name="Normal 3 2 2 2 2 2 2 3 3 2" xfId="8652"/>
    <cellStyle name="Normal 3 2 2 2 2 2 2 3 3 2 2" xfId="8653"/>
    <cellStyle name="Normal 3 2 2 2 2 2 2 3 3 2 2 2" xfId="8654"/>
    <cellStyle name="Normal 3 2 2 2 2 2 2 3 3 2 2 2 2" xfId="8655"/>
    <cellStyle name="Normal 3 2 2 2 2 2 2 3 3 2 2 3" xfId="8656"/>
    <cellStyle name="Normal 3 2 2 2 2 2 2 3 3 2 3" xfId="8657"/>
    <cellStyle name="Normal 3 2 2 2 2 2 2 3 3 2 3 2" xfId="8658"/>
    <cellStyle name="Normal 3 2 2 2 2 2 2 3 3 2 4" xfId="8659"/>
    <cellStyle name="Normal 3 2 2 2 2 2 2 3 3 3" xfId="8660"/>
    <cellStyle name="Normal 3 2 2 2 2 2 2 3 3 3 2" xfId="8661"/>
    <cellStyle name="Normal 3 2 2 2 2 2 2 3 3 3 2 2" xfId="8662"/>
    <cellStyle name="Normal 3 2 2 2 2 2 2 3 3 3 3" xfId="8663"/>
    <cellStyle name="Normal 3 2 2 2 2 2 2 3 3 4" xfId="8664"/>
    <cellStyle name="Normal 3 2 2 2 2 2 2 3 3 4 2" xfId="8665"/>
    <cellStyle name="Normal 3 2 2 2 2 2 2 3 3 5" xfId="8666"/>
    <cellStyle name="Normal 3 2 2 2 2 2 2 3 4" xfId="8667"/>
    <cellStyle name="Normal 3 2 2 2 2 2 2 3 4 2" xfId="8668"/>
    <cellStyle name="Normal 3 2 2 2 2 2 2 3 4 2 2" xfId="8669"/>
    <cellStyle name="Normal 3 2 2 2 2 2 2 3 4 2 2 2" xfId="8670"/>
    <cellStyle name="Normal 3 2 2 2 2 2 2 3 4 2 3" xfId="8671"/>
    <cellStyle name="Normal 3 2 2 2 2 2 2 3 4 3" xfId="8672"/>
    <cellStyle name="Normal 3 2 2 2 2 2 2 3 4 3 2" xfId="8673"/>
    <cellStyle name="Normal 3 2 2 2 2 2 2 3 4 4" xfId="8674"/>
    <cellStyle name="Normal 3 2 2 2 2 2 2 3 5" xfId="8675"/>
    <cellStyle name="Normal 3 2 2 2 2 2 2 3 5 2" xfId="8676"/>
    <cellStyle name="Normal 3 2 2 2 2 2 2 3 5 2 2" xfId="8677"/>
    <cellStyle name="Normal 3 2 2 2 2 2 2 3 5 3" xfId="8678"/>
    <cellStyle name="Normal 3 2 2 2 2 2 2 3 6" xfId="8679"/>
    <cellStyle name="Normal 3 2 2 2 2 2 2 3 6 2" xfId="8680"/>
    <cellStyle name="Normal 3 2 2 2 2 2 2 3 7" xfId="8681"/>
    <cellStyle name="Normal 3 2 2 2 2 2 2 4" xfId="8682"/>
    <cellStyle name="Normal 3 2 2 2 2 2 2 4 2" xfId="8683"/>
    <cellStyle name="Normal 3 2 2 2 2 2 2 4 2 2" xfId="8684"/>
    <cellStyle name="Normal 3 2 2 2 2 2 2 4 2 2 2" xfId="8685"/>
    <cellStyle name="Normal 3 2 2 2 2 2 2 4 2 2 2 2" xfId="8686"/>
    <cellStyle name="Normal 3 2 2 2 2 2 2 4 2 2 2 2 2" xfId="8687"/>
    <cellStyle name="Normal 3 2 2 2 2 2 2 4 2 2 2 3" xfId="8688"/>
    <cellStyle name="Normal 3 2 2 2 2 2 2 4 2 2 3" xfId="8689"/>
    <cellStyle name="Normal 3 2 2 2 2 2 2 4 2 2 3 2" xfId="8690"/>
    <cellStyle name="Normal 3 2 2 2 2 2 2 4 2 2 4" xfId="8691"/>
    <cellStyle name="Normal 3 2 2 2 2 2 2 4 2 3" xfId="8692"/>
    <cellStyle name="Normal 3 2 2 2 2 2 2 4 2 3 2" xfId="8693"/>
    <cellStyle name="Normal 3 2 2 2 2 2 2 4 2 3 2 2" xfId="8694"/>
    <cellStyle name="Normal 3 2 2 2 2 2 2 4 2 3 3" xfId="8695"/>
    <cellStyle name="Normal 3 2 2 2 2 2 2 4 2 4" xfId="8696"/>
    <cellStyle name="Normal 3 2 2 2 2 2 2 4 2 4 2" xfId="8697"/>
    <cellStyle name="Normal 3 2 2 2 2 2 2 4 2 5" xfId="8698"/>
    <cellStyle name="Normal 3 2 2 2 2 2 2 4 3" xfId="8699"/>
    <cellStyle name="Normal 3 2 2 2 2 2 2 4 3 2" xfId="8700"/>
    <cellStyle name="Normal 3 2 2 2 2 2 2 4 3 2 2" xfId="8701"/>
    <cellStyle name="Normal 3 2 2 2 2 2 2 4 3 2 2 2" xfId="8702"/>
    <cellStyle name="Normal 3 2 2 2 2 2 2 4 3 2 3" xfId="8703"/>
    <cellStyle name="Normal 3 2 2 2 2 2 2 4 3 3" xfId="8704"/>
    <cellStyle name="Normal 3 2 2 2 2 2 2 4 3 3 2" xfId="8705"/>
    <cellStyle name="Normal 3 2 2 2 2 2 2 4 3 4" xfId="8706"/>
    <cellStyle name="Normal 3 2 2 2 2 2 2 4 4" xfId="8707"/>
    <cellStyle name="Normal 3 2 2 2 2 2 2 4 4 2" xfId="8708"/>
    <cellStyle name="Normal 3 2 2 2 2 2 2 4 4 2 2" xfId="8709"/>
    <cellStyle name="Normal 3 2 2 2 2 2 2 4 4 3" xfId="8710"/>
    <cellStyle name="Normal 3 2 2 2 2 2 2 4 5" xfId="8711"/>
    <cellStyle name="Normal 3 2 2 2 2 2 2 4 5 2" xfId="8712"/>
    <cellStyle name="Normal 3 2 2 2 2 2 2 4 6" xfId="8713"/>
    <cellStyle name="Normal 3 2 2 2 2 2 2 5" xfId="8714"/>
    <cellStyle name="Normal 3 2 2 2 2 2 2 5 2" xfId="8715"/>
    <cellStyle name="Normal 3 2 2 2 2 2 2 5 2 2" xfId="8716"/>
    <cellStyle name="Normal 3 2 2 2 2 2 2 5 2 2 2" xfId="8717"/>
    <cellStyle name="Normal 3 2 2 2 2 2 2 5 2 2 2 2" xfId="8718"/>
    <cellStyle name="Normal 3 2 2 2 2 2 2 5 2 2 3" xfId="8719"/>
    <cellStyle name="Normal 3 2 2 2 2 2 2 5 2 3" xfId="8720"/>
    <cellStyle name="Normal 3 2 2 2 2 2 2 5 2 3 2" xfId="8721"/>
    <cellStyle name="Normal 3 2 2 2 2 2 2 5 2 4" xfId="8722"/>
    <cellStyle name="Normal 3 2 2 2 2 2 2 5 3" xfId="8723"/>
    <cellStyle name="Normal 3 2 2 2 2 2 2 5 3 2" xfId="8724"/>
    <cellStyle name="Normal 3 2 2 2 2 2 2 5 3 2 2" xfId="8725"/>
    <cellStyle name="Normal 3 2 2 2 2 2 2 5 3 3" xfId="8726"/>
    <cellStyle name="Normal 3 2 2 2 2 2 2 5 4" xfId="8727"/>
    <cellStyle name="Normal 3 2 2 2 2 2 2 5 4 2" xfId="8728"/>
    <cellStyle name="Normal 3 2 2 2 2 2 2 5 5" xfId="8729"/>
    <cellStyle name="Normal 3 2 2 2 2 2 2 6" xfId="8730"/>
    <cellStyle name="Normal 3 2 2 2 2 2 2 6 2" xfId="8731"/>
    <cellStyle name="Normal 3 2 2 2 2 2 2 6 2 2" xfId="8732"/>
    <cellStyle name="Normal 3 2 2 2 2 2 2 6 2 2 2" xfId="8733"/>
    <cellStyle name="Normal 3 2 2 2 2 2 2 6 2 3" xfId="8734"/>
    <cellStyle name="Normal 3 2 2 2 2 2 2 6 3" xfId="8735"/>
    <cellStyle name="Normal 3 2 2 2 2 2 2 6 3 2" xfId="8736"/>
    <cellStyle name="Normal 3 2 2 2 2 2 2 6 4" xfId="8737"/>
    <cellStyle name="Normal 3 2 2 2 2 2 2 7" xfId="8738"/>
    <cellStyle name="Normal 3 2 2 2 2 2 2 7 2" xfId="8739"/>
    <cellStyle name="Normal 3 2 2 2 2 2 2 7 2 2" xfId="8740"/>
    <cellStyle name="Normal 3 2 2 2 2 2 2 7 3" xfId="8741"/>
    <cellStyle name="Normal 3 2 2 2 2 2 2 8" xfId="8742"/>
    <cellStyle name="Normal 3 2 2 2 2 2 2 8 2" xfId="8743"/>
    <cellStyle name="Normal 3 2 2 2 2 2 2 9" xfId="8744"/>
    <cellStyle name="Normal 3 2 2 2 2 2 3" xfId="8745"/>
    <cellStyle name="Normal 3 2 2 2 2 2 3 2" xfId="8746"/>
    <cellStyle name="Normal 3 2 2 2 2 2 3 2 2" xfId="8747"/>
    <cellStyle name="Normal 3 2 2 2 2 2 3 2 2 2" xfId="8748"/>
    <cellStyle name="Normal 3 2 2 2 2 2 3 2 2 2 2" xfId="8749"/>
    <cellStyle name="Normal 3 2 2 2 2 2 3 2 2 2 2 2" xfId="8750"/>
    <cellStyle name="Normal 3 2 2 2 2 2 3 2 2 2 2 2 2" xfId="8751"/>
    <cellStyle name="Normal 3 2 2 2 2 2 3 2 2 2 2 2 2 2" xfId="8752"/>
    <cellStyle name="Normal 3 2 2 2 2 2 3 2 2 2 2 2 3" xfId="8753"/>
    <cellStyle name="Normal 3 2 2 2 2 2 3 2 2 2 2 3" xfId="8754"/>
    <cellStyle name="Normal 3 2 2 2 2 2 3 2 2 2 2 3 2" xfId="8755"/>
    <cellStyle name="Normal 3 2 2 2 2 2 3 2 2 2 2 4" xfId="8756"/>
    <cellStyle name="Normal 3 2 2 2 2 2 3 2 2 2 3" xfId="8757"/>
    <cellStyle name="Normal 3 2 2 2 2 2 3 2 2 2 3 2" xfId="8758"/>
    <cellStyle name="Normal 3 2 2 2 2 2 3 2 2 2 3 2 2" xfId="8759"/>
    <cellStyle name="Normal 3 2 2 2 2 2 3 2 2 2 3 3" xfId="8760"/>
    <cellStyle name="Normal 3 2 2 2 2 2 3 2 2 2 4" xfId="8761"/>
    <cellStyle name="Normal 3 2 2 2 2 2 3 2 2 2 4 2" xfId="8762"/>
    <cellStyle name="Normal 3 2 2 2 2 2 3 2 2 2 5" xfId="8763"/>
    <cellStyle name="Normal 3 2 2 2 2 2 3 2 2 3" xfId="8764"/>
    <cellStyle name="Normal 3 2 2 2 2 2 3 2 2 3 2" xfId="8765"/>
    <cellStyle name="Normal 3 2 2 2 2 2 3 2 2 3 2 2" xfId="8766"/>
    <cellStyle name="Normal 3 2 2 2 2 2 3 2 2 3 2 2 2" xfId="8767"/>
    <cellStyle name="Normal 3 2 2 2 2 2 3 2 2 3 2 3" xfId="8768"/>
    <cellStyle name="Normal 3 2 2 2 2 2 3 2 2 3 3" xfId="8769"/>
    <cellStyle name="Normal 3 2 2 2 2 2 3 2 2 3 3 2" xfId="8770"/>
    <cellStyle name="Normal 3 2 2 2 2 2 3 2 2 3 4" xfId="8771"/>
    <cellStyle name="Normal 3 2 2 2 2 2 3 2 2 4" xfId="8772"/>
    <cellStyle name="Normal 3 2 2 2 2 2 3 2 2 4 2" xfId="8773"/>
    <cellStyle name="Normal 3 2 2 2 2 2 3 2 2 4 2 2" xfId="8774"/>
    <cellStyle name="Normal 3 2 2 2 2 2 3 2 2 4 3" xfId="8775"/>
    <cellStyle name="Normal 3 2 2 2 2 2 3 2 2 5" xfId="8776"/>
    <cellStyle name="Normal 3 2 2 2 2 2 3 2 2 5 2" xfId="8777"/>
    <cellStyle name="Normal 3 2 2 2 2 2 3 2 2 6" xfId="8778"/>
    <cellStyle name="Normal 3 2 2 2 2 2 3 2 3" xfId="8779"/>
    <cellStyle name="Normal 3 2 2 2 2 2 3 2 3 2" xfId="8780"/>
    <cellStyle name="Normal 3 2 2 2 2 2 3 2 3 2 2" xfId="8781"/>
    <cellStyle name="Normal 3 2 2 2 2 2 3 2 3 2 2 2" xfId="8782"/>
    <cellStyle name="Normal 3 2 2 2 2 2 3 2 3 2 2 2 2" xfId="8783"/>
    <cellStyle name="Normal 3 2 2 2 2 2 3 2 3 2 2 3" xfId="8784"/>
    <cellStyle name="Normal 3 2 2 2 2 2 3 2 3 2 3" xfId="8785"/>
    <cellStyle name="Normal 3 2 2 2 2 2 3 2 3 2 3 2" xfId="8786"/>
    <cellStyle name="Normal 3 2 2 2 2 2 3 2 3 2 4" xfId="8787"/>
    <cellStyle name="Normal 3 2 2 2 2 2 3 2 3 3" xfId="8788"/>
    <cellStyle name="Normal 3 2 2 2 2 2 3 2 3 3 2" xfId="8789"/>
    <cellStyle name="Normal 3 2 2 2 2 2 3 2 3 3 2 2" xfId="8790"/>
    <cellStyle name="Normal 3 2 2 2 2 2 3 2 3 3 3" xfId="8791"/>
    <cellStyle name="Normal 3 2 2 2 2 2 3 2 3 4" xfId="8792"/>
    <cellStyle name="Normal 3 2 2 2 2 2 3 2 3 4 2" xfId="8793"/>
    <cellStyle name="Normal 3 2 2 2 2 2 3 2 3 5" xfId="8794"/>
    <cellStyle name="Normal 3 2 2 2 2 2 3 2 4" xfId="8795"/>
    <cellStyle name="Normal 3 2 2 2 2 2 3 2 4 2" xfId="8796"/>
    <cellStyle name="Normal 3 2 2 2 2 2 3 2 4 2 2" xfId="8797"/>
    <cellStyle name="Normal 3 2 2 2 2 2 3 2 4 2 2 2" xfId="8798"/>
    <cellStyle name="Normal 3 2 2 2 2 2 3 2 4 2 3" xfId="8799"/>
    <cellStyle name="Normal 3 2 2 2 2 2 3 2 4 3" xfId="8800"/>
    <cellStyle name="Normal 3 2 2 2 2 2 3 2 4 3 2" xfId="8801"/>
    <cellStyle name="Normal 3 2 2 2 2 2 3 2 4 4" xfId="8802"/>
    <cellStyle name="Normal 3 2 2 2 2 2 3 2 5" xfId="8803"/>
    <cellStyle name="Normal 3 2 2 2 2 2 3 2 5 2" xfId="8804"/>
    <cellStyle name="Normal 3 2 2 2 2 2 3 2 5 2 2" xfId="8805"/>
    <cellStyle name="Normal 3 2 2 2 2 2 3 2 5 3" xfId="8806"/>
    <cellStyle name="Normal 3 2 2 2 2 2 3 2 6" xfId="8807"/>
    <cellStyle name="Normal 3 2 2 2 2 2 3 2 6 2" xfId="8808"/>
    <cellStyle name="Normal 3 2 2 2 2 2 3 2 7" xfId="8809"/>
    <cellStyle name="Normal 3 2 2 2 2 2 3 3" xfId="8810"/>
    <cellStyle name="Normal 3 2 2 2 2 2 3 3 2" xfId="8811"/>
    <cellStyle name="Normal 3 2 2 2 2 2 3 3 2 2" xfId="8812"/>
    <cellStyle name="Normal 3 2 2 2 2 2 3 3 2 2 2" xfId="8813"/>
    <cellStyle name="Normal 3 2 2 2 2 2 3 3 2 2 2 2" xfId="8814"/>
    <cellStyle name="Normal 3 2 2 2 2 2 3 3 2 2 2 2 2" xfId="8815"/>
    <cellStyle name="Normal 3 2 2 2 2 2 3 3 2 2 2 3" xfId="8816"/>
    <cellStyle name="Normal 3 2 2 2 2 2 3 3 2 2 3" xfId="8817"/>
    <cellStyle name="Normal 3 2 2 2 2 2 3 3 2 2 3 2" xfId="8818"/>
    <cellStyle name="Normal 3 2 2 2 2 2 3 3 2 2 4" xfId="8819"/>
    <cellStyle name="Normal 3 2 2 2 2 2 3 3 2 3" xfId="8820"/>
    <cellStyle name="Normal 3 2 2 2 2 2 3 3 2 3 2" xfId="8821"/>
    <cellStyle name="Normal 3 2 2 2 2 2 3 3 2 3 2 2" xfId="8822"/>
    <cellStyle name="Normal 3 2 2 2 2 2 3 3 2 3 3" xfId="8823"/>
    <cellStyle name="Normal 3 2 2 2 2 2 3 3 2 4" xfId="8824"/>
    <cellStyle name="Normal 3 2 2 2 2 2 3 3 2 4 2" xfId="8825"/>
    <cellStyle name="Normal 3 2 2 2 2 2 3 3 2 5" xfId="8826"/>
    <cellStyle name="Normal 3 2 2 2 2 2 3 3 3" xfId="8827"/>
    <cellStyle name="Normal 3 2 2 2 2 2 3 3 3 2" xfId="8828"/>
    <cellStyle name="Normal 3 2 2 2 2 2 3 3 3 2 2" xfId="8829"/>
    <cellStyle name="Normal 3 2 2 2 2 2 3 3 3 2 2 2" xfId="8830"/>
    <cellStyle name="Normal 3 2 2 2 2 2 3 3 3 2 3" xfId="8831"/>
    <cellStyle name="Normal 3 2 2 2 2 2 3 3 3 3" xfId="8832"/>
    <cellStyle name="Normal 3 2 2 2 2 2 3 3 3 3 2" xfId="8833"/>
    <cellStyle name="Normal 3 2 2 2 2 2 3 3 3 4" xfId="8834"/>
    <cellStyle name="Normal 3 2 2 2 2 2 3 3 4" xfId="8835"/>
    <cellStyle name="Normal 3 2 2 2 2 2 3 3 4 2" xfId="8836"/>
    <cellStyle name="Normal 3 2 2 2 2 2 3 3 4 2 2" xfId="8837"/>
    <cellStyle name="Normal 3 2 2 2 2 2 3 3 4 3" xfId="8838"/>
    <cellStyle name="Normal 3 2 2 2 2 2 3 3 5" xfId="8839"/>
    <cellStyle name="Normal 3 2 2 2 2 2 3 3 5 2" xfId="8840"/>
    <cellStyle name="Normal 3 2 2 2 2 2 3 3 6" xfId="8841"/>
    <cellStyle name="Normal 3 2 2 2 2 2 3 4" xfId="8842"/>
    <cellStyle name="Normal 3 2 2 2 2 2 3 4 2" xfId="8843"/>
    <cellStyle name="Normal 3 2 2 2 2 2 3 4 2 2" xfId="8844"/>
    <cellStyle name="Normal 3 2 2 2 2 2 3 4 2 2 2" xfId="8845"/>
    <cellStyle name="Normal 3 2 2 2 2 2 3 4 2 2 2 2" xfId="8846"/>
    <cellStyle name="Normal 3 2 2 2 2 2 3 4 2 2 3" xfId="8847"/>
    <cellStyle name="Normal 3 2 2 2 2 2 3 4 2 3" xfId="8848"/>
    <cellStyle name="Normal 3 2 2 2 2 2 3 4 2 3 2" xfId="8849"/>
    <cellStyle name="Normal 3 2 2 2 2 2 3 4 2 4" xfId="8850"/>
    <cellStyle name="Normal 3 2 2 2 2 2 3 4 3" xfId="8851"/>
    <cellStyle name="Normal 3 2 2 2 2 2 3 4 3 2" xfId="8852"/>
    <cellStyle name="Normal 3 2 2 2 2 2 3 4 3 2 2" xfId="8853"/>
    <cellStyle name="Normal 3 2 2 2 2 2 3 4 3 3" xfId="8854"/>
    <cellStyle name="Normal 3 2 2 2 2 2 3 4 4" xfId="8855"/>
    <cellStyle name="Normal 3 2 2 2 2 2 3 4 4 2" xfId="8856"/>
    <cellStyle name="Normal 3 2 2 2 2 2 3 4 5" xfId="8857"/>
    <cellStyle name="Normal 3 2 2 2 2 2 3 5" xfId="8858"/>
    <cellStyle name="Normal 3 2 2 2 2 2 3 5 2" xfId="8859"/>
    <cellStyle name="Normal 3 2 2 2 2 2 3 5 2 2" xfId="8860"/>
    <cellStyle name="Normal 3 2 2 2 2 2 3 5 2 2 2" xfId="8861"/>
    <cellStyle name="Normal 3 2 2 2 2 2 3 5 2 3" xfId="8862"/>
    <cellStyle name="Normal 3 2 2 2 2 2 3 5 3" xfId="8863"/>
    <cellStyle name="Normal 3 2 2 2 2 2 3 5 3 2" xfId="8864"/>
    <cellStyle name="Normal 3 2 2 2 2 2 3 5 4" xfId="8865"/>
    <cellStyle name="Normal 3 2 2 2 2 2 3 6" xfId="8866"/>
    <cellStyle name="Normal 3 2 2 2 2 2 3 6 2" xfId="8867"/>
    <cellStyle name="Normal 3 2 2 2 2 2 3 6 2 2" xfId="8868"/>
    <cellStyle name="Normal 3 2 2 2 2 2 3 6 3" xfId="8869"/>
    <cellStyle name="Normal 3 2 2 2 2 2 3 7" xfId="8870"/>
    <cellStyle name="Normal 3 2 2 2 2 2 3 7 2" xfId="8871"/>
    <cellStyle name="Normal 3 2 2 2 2 2 3 8" xfId="8872"/>
    <cellStyle name="Normal 3 2 2 2 2 2 4" xfId="8873"/>
    <cellStyle name="Normal 3 2 2 2 2 2 4 2" xfId="8874"/>
    <cellStyle name="Normal 3 2 2 2 2 2 4 2 2" xfId="8875"/>
    <cellStyle name="Normal 3 2 2 2 2 2 4 2 2 2" xfId="8876"/>
    <cellStyle name="Normal 3 2 2 2 2 2 4 2 2 2 2" xfId="8877"/>
    <cellStyle name="Normal 3 2 2 2 2 2 4 2 2 2 2 2" xfId="8878"/>
    <cellStyle name="Normal 3 2 2 2 2 2 4 2 2 2 2 2 2" xfId="8879"/>
    <cellStyle name="Normal 3 2 2 2 2 2 4 2 2 2 2 3" xfId="8880"/>
    <cellStyle name="Normal 3 2 2 2 2 2 4 2 2 2 3" xfId="8881"/>
    <cellStyle name="Normal 3 2 2 2 2 2 4 2 2 2 3 2" xfId="8882"/>
    <cellStyle name="Normal 3 2 2 2 2 2 4 2 2 2 4" xfId="8883"/>
    <cellStyle name="Normal 3 2 2 2 2 2 4 2 2 3" xfId="8884"/>
    <cellStyle name="Normal 3 2 2 2 2 2 4 2 2 3 2" xfId="8885"/>
    <cellStyle name="Normal 3 2 2 2 2 2 4 2 2 3 2 2" xfId="8886"/>
    <cellStyle name="Normal 3 2 2 2 2 2 4 2 2 3 3" xfId="8887"/>
    <cellStyle name="Normal 3 2 2 2 2 2 4 2 2 4" xfId="8888"/>
    <cellStyle name="Normal 3 2 2 2 2 2 4 2 2 4 2" xfId="8889"/>
    <cellStyle name="Normal 3 2 2 2 2 2 4 2 2 5" xfId="8890"/>
    <cellStyle name="Normal 3 2 2 2 2 2 4 2 3" xfId="8891"/>
    <cellStyle name="Normal 3 2 2 2 2 2 4 2 3 2" xfId="8892"/>
    <cellStyle name="Normal 3 2 2 2 2 2 4 2 3 2 2" xfId="8893"/>
    <cellStyle name="Normal 3 2 2 2 2 2 4 2 3 2 2 2" xfId="8894"/>
    <cellStyle name="Normal 3 2 2 2 2 2 4 2 3 2 3" xfId="8895"/>
    <cellStyle name="Normal 3 2 2 2 2 2 4 2 3 3" xfId="8896"/>
    <cellStyle name="Normal 3 2 2 2 2 2 4 2 3 3 2" xfId="8897"/>
    <cellStyle name="Normal 3 2 2 2 2 2 4 2 3 4" xfId="8898"/>
    <cellStyle name="Normal 3 2 2 2 2 2 4 2 4" xfId="8899"/>
    <cellStyle name="Normal 3 2 2 2 2 2 4 2 4 2" xfId="8900"/>
    <cellStyle name="Normal 3 2 2 2 2 2 4 2 4 2 2" xfId="8901"/>
    <cellStyle name="Normal 3 2 2 2 2 2 4 2 4 3" xfId="8902"/>
    <cellStyle name="Normal 3 2 2 2 2 2 4 2 5" xfId="8903"/>
    <cellStyle name="Normal 3 2 2 2 2 2 4 2 5 2" xfId="8904"/>
    <cellStyle name="Normal 3 2 2 2 2 2 4 2 6" xfId="8905"/>
    <cellStyle name="Normal 3 2 2 2 2 2 4 3" xfId="8906"/>
    <cellStyle name="Normal 3 2 2 2 2 2 4 3 2" xfId="8907"/>
    <cellStyle name="Normal 3 2 2 2 2 2 4 3 2 2" xfId="8908"/>
    <cellStyle name="Normal 3 2 2 2 2 2 4 3 2 2 2" xfId="8909"/>
    <cellStyle name="Normal 3 2 2 2 2 2 4 3 2 2 2 2" xfId="8910"/>
    <cellStyle name="Normal 3 2 2 2 2 2 4 3 2 2 3" xfId="8911"/>
    <cellStyle name="Normal 3 2 2 2 2 2 4 3 2 3" xfId="8912"/>
    <cellStyle name="Normal 3 2 2 2 2 2 4 3 2 3 2" xfId="8913"/>
    <cellStyle name="Normal 3 2 2 2 2 2 4 3 2 4" xfId="8914"/>
    <cellStyle name="Normal 3 2 2 2 2 2 4 3 3" xfId="8915"/>
    <cellStyle name="Normal 3 2 2 2 2 2 4 3 3 2" xfId="8916"/>
    <cellStyle name="Normal 3 2 2 2 2 2 4 3 3 2 2" xfId="8917"/>
    <cellStyle name="Normal 3 2 2 2 2 2 4 3 3 3" xfId="8918"/>
    <cellStyle name="Normal 3 2 2 2 2 2 4 3 4" xfId="8919"/>
    <cellStyle name="Normal 3 2 2 2 2 2 4 3 4 2" xfId="8920"/>
    <cellStyle name="Normal 3 2 2 2 2 2 4 3 5" xfId="8921"/>
    <cellStyle name="Normal 3 2 2 2 2 2 4 4" xfId="8922"/>
    <cellStyle name="Normal 3 2 2 2 2 2 4 4 2" xfId="8923"/>
    <cellStyle name="Normal 3 2 2 2 2 2 4 4 2 2" xfId="8924"/>
    <cellStyle name="Normal 3 2 2 2 2 2 4 4 2 2 2" xfId="8925"/>
    <cellStyle name="Normal 3 2 2 2 2 2 4 4 2 3" xfId="8926"/>
    <cellStyle name="Normal 3 2 2 2 2 2 4 4 3" xfId="8927"/>
    <cellStyle name="Normal 3 2 2 2 2 2 4 4 3 2" xfId="8928"/>
    <cellStyle name="Normal 3 2 2 2 2 2 4 4 4" xfId="8929"/>
    <cellStyle name="Normal 3 2 2 2 2 2 4 5" xfId="8930"/>
    <cellStyle name="Normal 3 2 2 2 2 2 4 5 2" xfId="8931"/>
    <cellStyle name="Normal 3 2 2 2 2 2 4 5 2 2" xfId="8932"/>
    <cellStyle name="Normal 3 2 2 2 2 2 4 5 3" xfId="8933"/>
    <cellStyle name="Normal 3 2 2 2 2 2 4 6" xfId="8934"/>
    <cellStyle name="Normal 3 2 2 2 2 2 4 6 2" xfId="8935"/>
    <cellStyle name="Normal 3 2 2 2 2 2 4 7" xfId="8936"/>
    <cellStyle name="Normal 3 2 2 2 2 2 5" xfId="8937"/>
    <cellStyle name="Normal 3 2 2 2 2 2 5 2" xfId="8938"/>
    <cellStyle name="Normal 3 2 2 2 2 2 5 2 2" xfId="8939"/>
    <cellStyle name="Normal 3 2 2 2 2 2 5 2 2 2" xfId="8940"/>
    <cellStyle name="Normal 3 2 2 2 2 2 5 2 2 2 2" xfId="8941"/>
    <cellStyle name="Normal 3 2 2 2 2 2 5 2 2 2 2 2" xfId="8942"/>
    <cellStyle name="Normal 3 2 2 2 2 2 5 2 2 2 3" xfId="8943"/>
    <cellStyle name="Normal 3 2 2 2 2 2 5 2 2 3" xfId="8944"/>
    <cellStyle name="Normal 3 2 2 2 2 2 5 2 2 3 2" xfId="8945"/>
    <cellStyle name="Normal 3 2 2 2 2 2 5 2 2 4" xfId="8946"/>
    <cellStyle name="Normal 3 2 2 2 2 2 5 2 3" xfId="8947"/>
    <cellStyle name="Normal 3 2 2 2 2 2 5 2 3 2" xfId="8948"/>
    <cellStyle name="Normal 3 2 2 2 2 2 5 2 3 2 2" xfId="8949"/>
    <cellStyle name="Normal 3 2 2 2 2 2 5 2 3 3" xfId="8950"/>
    <cellStyle name="Normal 3 2 2 2 2 2 5 2 4" xfId="8951"/>
    <cellStyle name="Normal 3 2 2 2 2 2 5 2 4 2" xfId="8952"/>
    <cellStyle name="Normal 3 2 2 2 2 2 5 2 5" xfId="8953"/>
    <cellStyle name="Normal 3 2 2 2 2 2 5 3" xfId="8954"/>
    <cellStyle name="Normal 3 2 2 2 2 2 5 3 2" xfId="8955"/>
    <cellStyle name="Normal 3 2 2 2 2 2 5 3 2 2" xfId="8956"/>
    <cellStyle name="Normal 3 2 2 2 2 2 5 3 2 2 2" xfId="8957"/>
    <cellStyle name="Normal 3 2 2 2 2 2 5 3 2 3" xfId="8958"/>
    <cellStyle name="Normal 3 2 2 2 2 2 5 3 3" xfId="8959"/>
    <cellStyle name="Normal 3 2 2 2 2 2 5 3 3 2" xfId="8960"/>
    <cellStyle name="Normal 3 2 2 2 2 2 5 3 4" xfId="8961"/>
    <cellStyle name="Normal 3 2 2 2 2 2 5 4" xfId="8962"/>
    <cellStyle name="Normal 3 2 2 2 2 2 5 4 2" xfId="8963"/>
    <cellStyle name="Normal 3 2 2 2 2 2 5 4 2 2" xfId="8964"/>
    <cellStyle name="Normal 3 2 2 2 2 2 5 4 3" xfId="8965"/>
    <cellStyle name="Normal 3 2 2 2 2 2 5 5" xfId="8966"/>
    <cellStyle name="Normal 3 2 2 2 2 2 5 5 2" xfId="8967"/>
    <cellStyle name="Normal 3 2 2 2 2 2 5 6" xfId="8968"/>
    <cellStyle name="Normal 3 2 2 2 2 2 6" xfId="8969"/>
    <cellStyle name="Normal 3 2 2 2 2 2 6 2" xfId="8970"/>
    <cellStyle name="Normal 3 2 2 2 2 2 6 2 2" xfId="8971"/>
    <cellStyle name="Normal 3 2 2 2 2 2 6 2 2 2" xfId="8972"/>
    <cellStyle name="Normal 3 2 2 2 2 2 6 2 2 2 2" xfId="8973"/>
    <cellStyle name="Normal 3 2 2 2 2 2 6 2 2 3" xfId="8974"/>
    <cellStyle name="Normal 3 2 2 2 2 2 6 2 3" xfId="8975"/>
    <cellStyle name="Normal 3 2 2 2 2 2 6 2 3 2" xfId="8976"/>
    <cellStyle name="Normal 3 2 2 2 2 2 6 2 4" xfId="8977"/>
    <cellStyle name="Normal 3 2 2 2 2 2 6 3" xfId="8978"/>
    <cellStyle name="Normal 3 2 2 2 2 2 6 3 2" xfId="8979"/>
    <cellStyle name="Normal 3 2 2 2 2 2 6 3 2 2" xfId="8980"/>
    <cellStyle name="Normal 3 2 2 2 2 2 6 3 3" xfId="8981"/>
    <cellStyle name="Normal 3 2 2 2 2 2 6 4" xfId="8982"/>
    <cellStyle name="Normal 3 2 2 2 2 2 6 4 2" xfId="8983"/>
    <cellStyle name="Normal 3 2 2 2 2 2 6 5" xfId="8984"/>
    <cellStyle name="Normal 3 2 2 2 2 2 7" xfId="8985"/>
    <cellStyle name="Normal 3 2 2 2 2 2 7 2" xfId="8986"/>
    <cellStyle name="Normal 3 2 2 2 2 2 7 2 2" xfId="8987"/>
    <cellStyle name="Normal 3 2 2 2 2 2 7 2 2 2" xfId="8988"/>
    <cellStyle name="Normal 3 2 2 2 2 2 7 2 3" xfId="8989"/>
    <cellStyle name="Normal 3 2 2 2 2 2 7 3" xfId="8990"/>
    <cellStyle name="Normal 3 2 2 2 2 2 7 3 2" xfId="8991"/>
    <cellStyle name="Normal 3 2 2 2 2 2 7 4" xfId="8992"/>
    <cellStyle name="Normal 3 2 2 2 2 2 8" xfId="8993"/>
    <cellStyle name="Normal 3 2 2 2 2 2 8 2" xfId="8994"/>
    <cellStyle name="Normal 3 2 2 2 2 2 8 2 2" xfId="8995"/>
    <cellStyle name="Normal 3 2 2 2 2 2 8 3" xfId="8996"/>
    <cellStyle name="Normal 3 2 2 2 2 2 9" xfId="8997"/>
    <cellStyle name="Normal 3 2 2 2 2 2 9 2" xfId="8998"/>
    <cellStyle name="Normal 3 2 2 2 2 3" xfId="8999"/>
    <cellStyle name="Normal 3 2 2 2 2 3 2" xfId="9000"/>
    <cellStyle name="Normal 3 2 2 2 2 3 2 2" xfId="9001"/>
    <cellStyle name="Normal 3 2 2 2 2 3 2 2 2" xfId="9002"/>
    <cellStyle name="Normal 3 2 2 2 2 3 2 2 2 2" xfId="9003"/>
    <cellStyle name="Normal 3 2 2 2 2 3 2 2 2 2 2" xfId="9004"/>
    <cellStyle name="Normal 3 2 2 2 2 3 2 2 2 2 2 2" xfId="9005"/>
    <cellStyle name="Normal 3 2 2 2 2 3 2 2 2 2 2 2 2" xfId="9006"/>
    <cellStyle name="Normal 3 2 2 2 2 3 2 2 2 2 2 2 2 2" xfId="9007"/>
    <cellStyle name="Normal 3 2 2 2 2 3 2 2 2 2 2 2 3" xfId="9008"/>
    <cellStyle name="Normal 3 2 2 2 2 3 2 2 2 2 2 3" xfId="9009"/>
    <cellStyle name="Normal 3 2 2 2 2 3 2 2 2 2 2 3 2" xfId="9010"/>
    <cellStyle name="Normal 3 2 2 2 2 3 2 2 2 2 2 4" xfId="9011"/>
    <cellStyle name="Normal 3 2 2 2 2 3 2 2 2 2 3" xfId="9012"/>
    <cellStyle name="Normal 3 2 2 2 2 3 2 2 2 2 3 2" xfId="9013"/>
    <cellStyle name="Normal 3 2 2 2 2 3 2 2 2 2 3 2 2" xfId="9014"/>
    <cellStyle name="Normal 3 2 2 2 2 3 2 2 2 2 3 3" xfId="9015"/>
    <cellStyle name="Normal 3 2 2 2 2 3 2 2 2 2 4" xfId="9016"/>
    <cellStyle name="Normal 3 2 2 2 2 3 2 2 2 2 4 2" xfId="9017"/>
    <cellStyle name="Normal 3 2 2 2 2 3 2 2 2 2 5" xfId="9018"/>
    <cellStyle name="Normal 3 2 2 2 2 3 2 2 2 3" xfId="9019"/>
    <cellStyle name="Normal 3 2 2 2 2 3 2 2 2 3 2" xfId="9020"/>
    <cellStyle name="Normal 3 2 2 2 2 3 2 2 2 3 2 2" xfId="9021"/>
    <cellStyle name="Normal 3 2 2 2 2 3 2 2 2 3 2 2 2" xfId="9022"/>
    <cellStyle name="Normal 3 2 2 2 2 3 2 2 2 3 2 3" xfId="9023"/>
    <cellStyle name="Normal 3 2 2 2 2 3 2 2 2 3 3" xfId="9024"/>
    <cellStyle name="Normal 3 2 2 2 2 3 2 2 2 3 3 2" xfId="9025"/>
    <cellStyle name="Normal 3 2 2 2 2 3 2 2 2 3 4" xfId="9026"/>
    <cellStyle name="Normal 3 2 2 2 2 3 2 2 2 4" xfId="9027"/>
    <cellStyle name="Normal 3 2 2 2 2 3 2 2 2 4 2" xfId="9028"/>
    <cellStyle name="Normal 3 2 2 2 2 3 2 2 2 4 2 2" xfId="9029"/>
    <cellStyle name="Normal 3 2 2 2 2 3 2 2 2 4 3" xfId="9030"/>
    <cellStyle name="Normal 3 2 2 2 2 3 2 2 2 5" xfId="9031"/>
    <cellStyle name="Normal 3 2 2 2 2 3 2 2 2 5 2" xfId="9032"/>
    <cellStyle name="Normal 3 2 2 2 2 3 2 2 2 6" xfId="9033"/>
    <cellStyle name="Normal 3 2 2 2 2 3 2 2 3" xfId="9034"/>
    <cellStyle name="Normal 3 2 2 2 2 3 2 2 3 2" xfId="9035"/>
    <cellStyle name="Normal 3 2 2 2 2 3 2 2 3 2 2" xfId="9036"/>
    <cellStyle name="Normal 3 2 2 2 2 3 2 2 3 2 2 2" xfId="9037"/>
    <cellStyle name="Normal 3 2 2 2 2 3 2 2 3 2 2 2 2" xfId="9038"/>
    <cellStyle name="Normal 3 2 2 2 2 3 2 2 3 2 2 3" xfId="9039"/>
    <cellStyle name="Normal 3 2 2 2 2 3 2 2 3 2 3" xfId="9040"/>
    <cellStyle name="Normal 3 2 2 2 2 3 2 2 3 2 3 2" xfId="9041"/>
    <cellStyle name="Normal 3 2 2 2 2 3 2 2 3 2 4" xfId="9042"/>
    <cellStyle name="Normal 3 2 2 2 2 3 2 2 3 3" xfId="9043"/>
    <cellStyle name="Normal 3 2 2 2 2 3 2 2 3 3 2" xfId="9044"/>
    <cellStyle name="Normal 3 2 2 2 2 3 2 2 3 3 2 2" xfId="9045"/>
    <cellStyle name="Normal 3 2 2 2 2 3 2 2 3 3 3" xfId="9046"/>
    <cellStyle name="Normal 3 2 2 2 2 3 2 2 3 4" xfId="9047"/>
    <cellStyle name="Normal 3 2 2 2 2 3 2 2 3 4 2" xfId="9048"/>
    <cellStyle name="Normal 3 2 2 2 2 3 2 2 3 5" xfId="9049"/>
    <cellStyle name="Normal 3 2 2 2 2 3 2 2 4" xfId="9050"/>
    <cellStyle name="Normal 3 2 2 2 2 3 2 2 4 2" xfId="9051"/>
    <cellStyle name="Normal 3 2 2 2 2 3 2 2 4 2 2" xfId="9052"/>
    <cellStyle name="Normal 3 2 2 2 2 3 2 2 4 2 2 2" xfId="9053"/>
    <cellStyle name="Normal 3 2 2 2 2 3 2 2 4 2 3" xfId="9054"/>
    <cellStyle name="Normal 3 2 2 2 2 3 2 2 4 3" xfId="9055"/>
    <cellStyle name="Normal 3 2 2 2 2 3 2 2 4 3 2" xfId="9056"/>
    <cellStyle name="Normal 3 2 2 2 2 3 2 2 4 4" xfId="9057"/>
    <cellStyle name="Normal 3 2 2 2 2 3 2 2 5" xfId="9058"/>
    <cellStyle name="Normal 3 2 2 2 2 3 2 2 5 2" xfId="9059"/>
    <cellStyle name="Normal 3 2 2 2 2 3 2 2 5 2 2" xfId="9060"/>
    <cellStyle name="Normal 3 2 2 2 2 3 2 2 5 3" xfId="9061"/>
    <cellStyle name="Normal 3 2 2 2 2 3 2 2 6" xfId="9062"/>
    <cellStyle name="Normal 3 2 2 2 2 3 2 2 6 2" xfId="9063"/>
    <cellStyle name="Normal 3 2 2 2 2 3 2 2 7" xfId="9064"/>
    <cellStyle name="Normal 3 2 2 2 2 3 2 3" xfId="9065"/>
    <cellStyle name="Normal 3 2 2 2 2 3 2 3 2" xfId="9066"/>
    <cellStyle name="Normal 3 2 2 2 2 3 2 3 2 2" xfId="9067"/>
    <cellStyle name="Normal 3 2 2 2 2 3 2 3 2 2 2" xfId="9068"/>
    <cellStyle name="Normal 3 2 2 2 2 3 2 3 2 2 2 2" xfId="9069"/>
    <cellStyle name="Normal 3 2 2 2 2 3 2 3 2 2 2 2 2" xfId="9070"/>
    <cellStyle name="Normal 3 2 2 2 2 3 2 3 2 2 2 3" xfId="9071"/>
    <cellStyle name="Normal 3 2 2 2 2 3 2 3 2 2 3" xfId="9072"/>
    <cellStyle name="Normal 3 2 2 2 2 3 2 3 2 2 3 2" xfId="9073"/>
    <cellStyle name="Normal 3 2 2 2 2 3 2 3 2 2 4" xfId="9074"/>
    <cellStyle name="Normal 3 2 2 2 2 3 2 3 2 3" xfId="9075"/>
    <cellStyle name="Normal 3 2 2 2 2 3 2 3 2 3 2" xfId="9076"/>
    <cellStyle name="Normal 3 2 2 2 2 3 2 3 2 3 2 2" xfId="9077"/>
    <cellStyle name="Normal 3 2 2 2 2 3 2 3 2 3 3" xfId="9078"/>
    <cellStyle name="Normal 3 2 2 2 2 3 2 3 2 4" xfId="9079"/>
    <cellStyle name="Normal 3 2 2 2 2 3 2 3 2 4 2" xfId="9080"/>
    <cellStyle name="Normal 3 2 2 2 2 3 2 3 2 5" xfId="9081"/>
    <cellStyle name="Normal 3 2 2 2 2 3 2 3 3" xfId="9082"/>
    <cellStyle name="Normal 3 2 2 2 2 3 2 3 3 2" xfId="9083"/>
    <cellStyle name="Normal 3 2 2 2 2 3 2 3 3 2 2" xfId="9084"/>
    <cellStyle name="Normal 3 2 2 2 2 3 2 3 3 2 2 2" xfId="9085"/>
    <cellStyle name="Normal 3 2 2 2 2 3 2 3 3 2 3" xfId="9086"/>
    <cellStyle name="Normal 3 2 2 2 2 3 2 3 3 3" xfId="9087"/>
    <cellStyle name="Normal 3 2 2 2 2 3 2 3 3 3 2" xfId="9088"/>
    <cellStyle name="Normal 3 2 2 2 2 3 2 3 3 4" xfId="9089"/>
    <cellStyle name="Normal 3 2 2 2 2 3 2 3 4" xfId="9090"/>
    <cellStyle name="Normal 3 2 2 2 2 3 2 3 4 2" xfId="9091"/>
    <cellStyle name="Normal 3 2 2 2 2 3 2 3 4 2 2" xfId="9092"/>
    <cellStyle name="Normal 3 2 2 2 2 3 2 3 4 3" xfId="9093"/>
    <cellStyle name="Normal 3 2 2 2 2 3 2 3 5" xfId="9094"/>
    <cellStyle name="Normal 3 2 2 2 2 3 2 3 5 2" xfId="9095"/>
    <cellStyle name="Normal 3 2 2 2 2 3 2 3 6" xfId="9096"/>
    <cellStyle name="Normal 3 2 2 2 2 3 2 4" xfId="9097"/>
    <cellStyle name="Normal 3 2 2 2 2 3 2 4 2" xfId="9098"/>
    <cellStyle name="Normal 3 2 2 2 2 3 2 4 2 2" xfId="9099"/>
    <cellStyle name="Normal 3 2 2 2 2 3 2 4 2 2 2" xfId="9100"/>
    <cellStyle name="Normal 3 2 2 2 2 3 2 4 2 2 2 2" xfId="9101"/>
    <cellStyle name="Normal 3 2 2 2 2 3 2 4 2 2 3" xfId="9102"/>
    <cellStyle name="Normal 3 2 2 2 2 3 2 4 2 3" xfId="9103"/>
    <cellStyle name="Normal 3 2 2 2 2 3 2 4 2 3 2" xfId="9104"/>
    <cellStyle name="Normal 3 2 2 2 2 3 2 4 2 4" xfId="9105"/>
    <cellStyle name="Normal 3 2 2 2 2 3 2 4 3" xfId="9106"/>
    <cellStyle name="Normal 3 2 2 2 2 3 2 4 3 2" xfId="9107"/>
    <cellStyle name="Normal 3 2 2 2 2 3 2 4 3 2 2" xfId="9108"/>
    <cellStyle name="Normal 3 2 2 2 2 3 2 4 3 3" xfId="9109"/>
    <cellStyle name="Normal 3 2 2 2 2 3 2 4 4" xfId="9110"/>
    <cellStyle name="Normal 3 2 2 2 2 3 2 4 4 2" xfId="9111"/>
    <cellStyle name="Normal 3 2 2 2 2 3 2 4 5" xfId="9112"/>
    <cellStyle name="Normal 3 2 2 2 2 3 2 5" xfId="9113"/>
    <cellStyle name="Normal 3 2 2 2 2 3 2 5 2" xfId="9114"/>
    <cellStyle name="Normal 3 2 2 2 2 3 2 5 2 2" xfId="9115"/>
    <cellStyle name="Normal 3 2 2 2 2 3 2 5 2 2 2" xfId="9116"/>
    <cellStyle name="Normal 3 2 2 2 2 3 2 5 2 3" xfId="9117"/>
    <cellStyle name="Normal 3 2 2 2 2 3 2 5 3" xfId="9118"/>
    <cellStyle name="Normal 3 2 2 2 2 3 2 5 3 2" xfId="9119"/>
    <cellStyle name="Normal 3 2 2 2 2 3 2 5 4" xfId="9120"/>
    <cellStyle name="Normal 3 2 2 2 2 3 2 6" xfId="9121"/>
    <cellStyle name="Normal 3 2 2 2 2 3 2 6 2" xfId="9122"/>
    <cellStyle name="Normal 3 2 2 2 2 3 2 6 2 2" xfId="9123"/>
    <cellStyle name="Normal 3 2 2 2 2 3 2 6 3" xfId="9124"/>
    <cellStyle name="Normal 3 2 2 2 2 3 2 7" xfId="9125"/>
    <cellStyle name="Normal 3 2 2 2 2 3 2 7 2" xfId="9126"/>
    <cellStyle name="Normal 3 2 2 2 2 3 2 8" xfId="9127"/>
    <cellStyle name="Normal 3 2 2 2 2 3 3" xfId="9128"/>
    <cellStyle name="Normal 3 2 2 2 2 3 3 2" xfId="9129"/>
    <cellStyle name="Normal 3 2 2 2 2 3 3 2 2" xfId="9130"/>
    <cellStyle name="Normal 3 2 2 2 2 3 3 2 2 2" xfId="9131"/>
    <cellStyle name="Normal 3 2 2 2 2 3 3 2 2 2 2" xfId="9132"/>
    <cellStyle name="Normal 3 2 2 2 2 3 3 2 2 2 2 2" xfId="9133"/>
    <cellStyle name="Normal 3 2 2 2 2 3 3 2 2 2 2 2 2" xfId="9134"/>
    <cellStyle name="Normal 3 2 2 2 2 3 3 2 2 2 2 3" xfId="9135"/>
    <cellStyle name="Normal 3 2 2 2 2 3 3 2 2 2 3" xfId="9136"/>
    <cellStyle name="Normal 3 2 2 2 2 3 3 2 2 2 3 2" xfId="9137"/>
    <cellStyle name="Normal 3 2 2 2 2 3 3 2 2 2 4" xfId="9138"/>
    <cellStyle name="Normal 3 2 2 2 2 3 3 2 2 3" xfId="9139"/>
    <cellStyle name="Normal 3 2 2 2 2 3 3 2 2 3 2" xfId="9140"/>
    <cellStyle name="Normal 3 2 2 2 2 3 3 2 2 3 2 2" xfId="9141"/>
    <cellStyle name="Normal 3 2 2 2 2 3 3 2 2 3 3" xfId="9142"/>
    <cellStyle name="Normal 3 2 2 2 2 3 3 2 2 4" xfId="9143"/>
    <cellStyle name="Normal 3 2 2 2 2 3 3 2 2 4 2" xfId="9144"/>
    <cellStyle name="Normal 3 2 2 2 2 3 3 2 2 5" xfId="9145"/>
    <cellStyle name="Normal 3 2 2 2 2 3 3 2 3" xfId="9146"/>
    <cellStyle name="Normal 3 2 2 2 2 3 3 2 3 2" xfId="9147"/>
    <cellStyle name="Normal 3 2 2 2 2 3 3 2 3 2 2" xfId="9148"/>
    <cellStyle name="Normal 3 2 2 2 2 3 3 2 3 2 2 2" xfId="9149"/>
    <cellStyle name="Normal 3 2 2 2 2 3 3 2 3 2 3" xfId="9150"/>
    <cellStyle name="Normal 3 2 2 2 2 3 3 2 3 3" xfId="9151"/>
    <cellStyle name="Normal 3 2 2 2 2 3 3 2 3 3 2" xfId="9152"/>
    <cellStyle name="Normal 3 2 2 2 2 3 3 2 3 4" xfId="9153"/>
    <cellStyle name="Normal 3 2 2 2 2 3 3 2 4" xfId="9154"/>
    <cellStyle name="Normal 3 2 2 2 2 3 3 2 4 2" xfId="9155"/>
    <cellStyle name="Normal 3 2 2 2 2 3 3 2 4 2 2" xfId="9156"/>
    <cellStyle name="Normal 3 2 2 2 2 3 3 2 4 3" xfId="9157"/>
    <cellStyle name="Normal 3 2 2 2 2 3 3 2 5" xfId="9158"/>
    <cellStyle name="Normal 3 2 2 2 2 3 3 2 5 2" xfId="9159"/>
    <cellStyle name="Normal 3 2 2 2 2 3 3 2 6" xfId="9160"/>
    <cellStyle name="Normal 3 2 2 2 2 3 3 3" xfId="9161"/>
    <cellStyle name="Normal 3 2 2 2 2 3 3 3 2" xfId="9162"/>
    <cellStyle name="Normal 3 2 2 2 2 3 3 3 2 2" xfId="9163"/>
    <cellStyle name="Normal 3 2 2 2 2 3 3 3 2 2 2" xfId="9164"/>
    <cellStyle name="Normal 3 2 2 2 2 3 3 3 2 2 2 2" xfId="9165"/>
    <cellStyle name="Normal 3 2 2 2 2 3 3 3 2 2 3" xfId="9166"/>
    <cellStyle name="Normal 3 2 2 2 2 3 3 3 2 3" xfId="9167"/>
    <cellStyle name="Normal 3 2 2 2 2 3 3 3 2 3 2" xfId="9168"/>
    <cellStyle name="Normal 3 2 2 2 2 3 3 3 2 4" xfId="9169"/>
    <cellStyle name="Normal 3 2 2 2 2 3 3 3 3" xfId="9170"/>
    <cellStyle name="Normal 3 2 2 2 2 3 3 3 3 2" xfId="9171"/>
    <cellStyle name="Normal 3 2 2 2 2 3 3 3 3 2 2" xfId="9172"/>
    <cellStyle name="Normal 3 2 2 2 2 3 3 3 3 3" xfId="9173"/>
    <cellStyle name="Normal 3 2 2 2 2 3 3 3 4" xfId="9174"/>
    <cellStyle name="Normal 3 2 2 2 2 3 3 3 4 2" xfId="9175"/>
    <cellStyle name="Normal 3 2 2 2 2 3 3 3 5" xfId="9176"/>
    <cellStyle name="Normal 3 2 2 2 2 3 3 4" xfId="9177"/>
    <cellStyle name="Normal 3 2 2 2 2 3 3 4 2" xfId="9178"/>
    <cellStyle name="Normal 3 2 2 2 2 3 3 4 2 2" xfId="9179"/>
    <cellStyle name="Normal 3 2 2 2 2 3 3 4 2 2 2" xfId="9180"/>
    <cellStyle name="Normal 3 2 2 2 2 3 3 4 2 3" xfId="9181"/>
    <cellStyle name="Normal 3 2 2 2 2 3 3 4 3" xfId="9182"/>
    <cellStyle name="Normal 3 2 2 2 2 3 3 4 3 2" xfId="9183"/>
    <cellStyle name="Normal 3 2 2 2 2 3 3 4 4" xfId="9184"/>
    <cellStyle name="Normal 3 2 2 2 2 3 3 5" xfId="9185"/>
    <cellStyle name="Normal 3 2 2 2 2 3 3 5 2" xfId="9186"/>
    <cellStyle name="Normal 3 2 2 2 2 3 3 5 2 2" xfId="9187"/>
    <cellStyle name="Normal 3 2 2 2 2 3 3 5 3" xfId="9188"/>
    <cellStyle name="Normal 3 2 2 2 2 3 3 6" xfId="9189"/>
    <cellStyle name="Normal 3 2 2 2 2 3 3 6 2" xfId="9190"/>
    <cellStyle name="Normal 3 2 2 2 2 3 3 7" xfId="9191"/>
    <cellStyle name="Normal 3 2 2 2 2 3 4" xfId="9192"/>
    <cellStyle name="Normal 3 2 2 2 2 3 4 2" xfId="9193"/>
    <cellStyle name="Normal 3 2 2 2 2 3 4 2 2" xfId="9194"/>
    <cellStyle name="Normal 3 2 2 2 2 3 4 2 2 2" xfId="9195"/>
    <cellStyle name="Normal 3 2 2 2 2 3 4 2 2 2 2" xfId="9196"/>
    <cellStyle name="Normal 3 2 2 2 2 3 4 2 2 2 2 2" xfId="9197"/>
    <cellStyle name="Normal 3 2 2 2 2 3 4 2 2 2 3" xfId="9198"/>
    <cellStyle name="Normal 3 2 2 2 2 3 4 2 2 3" xfId="9199"/>
    <cellStyle name="Normal 3 2 2 2 2 3 4 2 2 3 2" xfId="9200"/>
    <cellStyle name="Normal 3 2 2 2 2 3 4 2 2 4" xfId="9201"/>
    <cellStyle name="Normal 3 2 2 2 2 3 4 2 3" xfId="9202"/>
    <cellStyle name="Normal 3 2 2 2 2 3 4 2 3 2" xfId="9203"/>
    <cellStyle name="Normal 3 2 2 2 2 3 4 2 3 2 2" xfId="9204"/>
    <cellStyle name="Normal 3 2 2 2 2 3 4 2 3 3" xfId="9205"/>
    <cellStyle name="Normal 3 2 2 2 2 3 4 2 4" xfId="9206"/>
    <cellStyle name="Normal 3 2 2 2 2 3 4 2 4 2" xfId="9207"/>
    <cellStyle name="Normal 3 2 2 2 2 3 4 2 5" xfId="9208"/>
    <cellStyle name="Normal 3 2 2 2 2 3 4 3" xfId="9209"/>
    <cellStyle name="Normal 3 2 2 2 2 3 4 3 2" xfId="9210"/>
    <cellStyle name="Normal 3 2 2 2 2 3 4 3 2 2" xfId="9211"/>
    <cellStyle name="Normal 3 2 2 2 2 3 4 3 2 2 2" xfId="9212"/>
    <cellStyle name="Normal 3 2 2 2 2 3 4 3 2 3" xfId="9213"/>
    <cellStyle name="Normal 3 2 2 2 2 3 4 3 3" xfId="9214"/>
    <cellStyle name="Normal 3 2 2 2 2 3 4 3 3 2" xfId="9215"/>
    <cellStyle name="Normal 3 2 2 2 2 3 4 3 4" xfId="9216"/>
    <cellStyle name="Normal 3 2 2 2 2 3 4 4" xfId="9217"/>
    <cellStyle name="Normal 3 2 2 2 2 3 4 4 2" xfId="9218"/>
    <cellStyle name="Normal 3 2 2 2 2 3 4 4 2 2" xfId="9219"/>
    <cellStyle name="Normal 3 2 2 2 2 3 4 4 3" xfId="9220"/>
    <cellStyle name="Normal 3 2 2 2 2 3 4 5" xfId="9221"/>
    <cellStyle name="Normal 3 2 2 2 2 3 4 5 2" xfId="9222"/>
    <cellStyle name="Normal 3 2 2 2 2 3 4 6" xfId="9223"/>
    <cellStyle name="Normal 3 2 2 2 2 3 5" xfId="9224"/>
    <cellStyle name="Normal 3 2 2 2 2 3 5 2" xfId="9225"/>
    <cellStyle name="Normal 3 2 2 2 2 3 5 2 2" xfId="9226"/>
    <cellStyle name="Normal 3 2 2 2 2 3 5 2 2 2" xfId="9227"/>
    <cellStyle name="Normal 3 2 2 2 2 3 5 2 2 2 2" xfId="9228"/>
    <cellStyle name="Normal 3 2 2 2 2 3 5 2 2 3" xfId="9229"/>
    <cellStyle name="Normal 3 2 2 2 2 3 5 2 3" xfId="9230"/>
    <cellStyle name="Normal 3 2 2 2 2 3 5 2 3 2" xfId="9231"/>
    <cellStyle name="Normal 3 2 2 2 2 3 5 2 4" xfId="9232"/>
    <cellStyle name="Normal 3 2 2 2 2 3 5 3" xfId="9233"/>
    <cellStyle name="Normal 3 2 2 2 2 3 5 3 2" xfId="9234"/>
    <cellStyle name="Normal 3 2 2 2 2 3 5 3 2 2" xfId="9235"/>
    <cellStyle name="Normal 3 2 2 2 2 3 5 3 3" xfId="9236"/>
    <cellStyle name="Normal 3 2 2 2 2 3 5 4" xfId="9237"/>
    <cellStyle name="Normal 3 2 2 2 2 3 5 4 2" xfId="9238"/>
    <cellStyle name="Normal 3 2 2 2 2 3 5 5" xfId="9239"/>
    <cellStyle name="Normal 3 2 2 2 2 3 6" xfId="9240"/>
    <cellStyle name="Normal 3 2 2 2 2 3 6 2" xfId="9241"/>
    <cellStyle name="Normal 3 2 2 2 2 3 6 2 2" xfId="9242"/>
    <cellStyle name="Normal 3 2 2 2 2 3 6 2 2 2" xfId="9243"/>
    <cellStyle name="Normal 3 2 2 2 2 3 6 2 3" xfId="9244"/>
    <cellStyle name="Normal 3 2 2 2 2 3 6 3" xfId="9245"/>
    <cellStyle name="Normal 3 2 2 2 2 3 6 3 2" xfId="9246"/>
    <cellStyle name="Normal 3 2 2 2 2 3 6 4" xfId="9247"/>
    <cellStyle name="Normal 3 2 2 2 2 3 7" xfId="9248"/>
    <cellStyle name="Normal 3 2 2 2 2 3 7 2" xfId="9249"/>
    <cellStyle name="Normal 3 2 2 2 2 3 7 2 2" xfId="9250"/>
    <cellStyle name="Normal 3 2 2 2 2 3 7 3" xfId="9251"/>
    <cellStyle name="Normal 3 2 2 2 2 3 8" xfId="9252"/>
    <cellStyle name="Normal 3 2 2 2 2 3 8 2" xfId="9253"/>
    <cellStyle name="Normal 3 2 2 2 2 3 9" xfId="9254"/>
    <cellStyle name="Normal 3 2 2 2 2 4" xfId="9255"/>
    <cellStyle name="Normal 3 2 2 2 2 4 2" xfId="9256"/>
    <cellStyle name="Normal 3 2 2 2 2 4 2 2" xfId="9257"/>
    <cellStyle name="Normal 3 2 2 2 2 4 2 2 2" xfId="9258"/>
    <cellStyle name="Normal 3 2 2 2 2 4 2 2 2 2" xfId="9259"/>
    <cellStyle name="Normal 3 2 2 2 2 4 2 2 2 2 2" xfId="9260"/>
    <cellStyle name="Normal 3 2 2 2 2 4 2 2 2 2 2 2" xfId="9261"/>
    <cellStyle name="Normal 3 2 2 2 2 4 2 2 2 2 2 2 2" xfId="9262"/>
    <cellStyle name="Normal 3 2 2 2 2 4 2 2 2 2 2 3" xfId="9263"/>
    <cellStyle name="Normal 3 2 2 2 2 4 2 2 2 2 3" xfId="9264"/>
    <cellStyle name="Normal 3 2 2 2 2 4 2 2 2 2 3 2" xfId="9265"/>
    <cellStyle name="Normal 3 2 2 2 2 4 2 2 2 2 4" xfId="9266"/>
    <cellStyle name="Normal 3 2 2 2 2 4 2 2 2 3" xfId="9267"/>
    <cellStyle name="Normal 3 2 2 2 2 4 2 2 2 3 2" xfId="9268"/>
    <cellStyle name="Normal 3 2 2 2 2 4 2 2 2 3 2 2" xfId="9269"/>
    <cellStyle name="Normal 3 2 2 2 2 4 2 2 2 3 3" xfId="9270"/>
    <cellStyle name="Normal 3 2 2 2 2 4 2 2 2 4" xfId="9271"/>
    <cellStyle name="Normal 3 2 2 2 2 4 2 2 2 4 2" xfId="9272"/>
    <cellStyle name="Normal 3 2 2 2 2 4 2 2 2 5" xfId="9273"/>
    <cellStyle name="Normal 3 2 2 2 2 4 2 2 3" xfId="9274"/>
    <cellStyle name="Normal 3 2 2 2 2 4 2 2 3 2" xfId="9275"/>
    <cellStyle name="Normal 3 2 2 2 2 4 2 2 3 2 2" xfId="9276"/>
    <cellStyle name="Normal 3 2 2 2 2 4 2 2 3 2 2 2" xfId="9277"/>
    <cellStyle name="Normal 3 2 2 2 2 4 2 2 3 2 3" xfId="9278"/>
    <cellStyle name="Normal 3 2 2 2 2 4 2 2 3 3" xfId="9279"/>
    <cellStyle name="Normal 3 2 2 2 2 4 2 2 3 3 2" xfId="9280"/>
    <cellStyle name="Normal 3 2 2 2 2 4 2 2 3 4" xfId="9281"/>
    <cellStyle name="Normal 3 2 2 2 2 4 2 2 4" xfId="9282"/>
    <cellStyle name="Normal 3 2 2 2 2 4 2 2 4 2" xfId="9283"/>
    <cellStyle name="Normal 3 2 2 2 2 4 2 2 4 2 2" xfId="9284"/>
    <cellStyle name="Normal 3 2 2 2 2 4 2 2 4 3" xfId="9285"/>
    <cellStyle name="Normal 3 2 2 2 2 4 2 2 5" xfId="9286"/>
    <cellStyle name="Normal 3 2 2 2 2 4 2 2 5 2" xfId="9287"/>
    <cellStyle name="Normal 3 2 2 2 2 4 2 2 6" xfId="9288"/>
    <cellStyle name="Normal 3 2 2 2 2 4 2 3" xfId="9289"/>
    <cellStyle name="Normal 3 2 2 2 2 4 2 3 2" xfId="9290"/>
    <cellStyle name="Normal 3 2 2 2 2 4 2 3 2 2" xfId="9291"/>
    <cellStyle name="Normal 3 2 2 2 2 4 2 3 2 2 2" xfId="9292"/>
    <cellStyle name="Normal 3 2 2 2 2 4 2 3 2 2 2 2" xfId="9293"/>
    <cellStyle name="Normal 3 2 2 2 2 4 2 3 2 2 3" xfId="9294"/>
    <cellStyle name="Normal 3 2 2 2 2 4 2 3 2 3" xfId="9295"/>
    <cellStyle name="Normal 3 2 2 2 2 4 2 3 2 3 2" xfId="9296"/>
    <cellStyle name="Normal 3 2 2 2 2 4 2 3 2 4" xfId="9297"/>
    <cellStyle name="Normal 3 2 2 2 2 4 2 3 3" xfId="9298"/>
    <cellStyle name="Normal 3 2 2 2 2 4 2 3 3 2" xfId="9299"/>
    <cellStyle name="Normal 3 2 2 2 2 4 2 3 3 2 2" xfId="9300"/>
    <cellStyle name="Normal 3 2 2 2 2 4 2 3 3 3" xfId="9301"/>
    <cellStyle name="Normal 3 2 2 2 2 4 2 3 4" xfId="9302"/>
    <cellStyle name="Normal 3 2 2 2 2 4 2 3 4 2" xfId="9303"/>
    <cellStyle name="Normal 3 2 2 2 2 4 2 3 5" xfId="9304"/>
    <cellStyle name="Normal 3 2 2 2 2 4 2 4" xfId="9305"/>
    <cellStyle name="Normal 3 2 2 2 2 4 2 4 2" xfId="9306"/>
    <cellStyle name="Normal 3 2 2 2 2 4 2 4 2 2" xfId="9307"/>
    <cellStyle name="Normal 3 2 2 2 2 4 2 4 2 2 2" xfId="9308"/>
    <cellStyle name="Normal 3 2 2 2 2 4 2 4 2 3" xfId="9309"/>
    <cellStyle name="Normal 3 2 2 2 2 4 2 4 3" xfId="9310"/>
    <cellStyle name="Normal 3 2 2 2 2 4 2 4 3 2" xfId="9311"/>
    <cellStyle name="Normal 3 2 2 2 2 4 2 4 4" xfId="9312"/>
    <cellStyle name="Normal 3 2 2 2 2 4 2 5" xfId="9313"/>
    <cellStyle name="Normal 3 2 2 2 2 4 2 5 2" xfId="9314"/>
    <cellStyle name="Normal 3 2 2 2 2 4 2 5 2 2" xfId="9315"/>
    <cellStyle name="Normal 3 2 2 2 2 4 2 5 3" xfId="9316"/>
    <cellStyle name="Normal 3 2 2 2 2 4 2 6" xfId="9317"/>
    <cellStyle name="Normal 3 2 2 2 2 4 2 6 2" xfId="9318"/>
    <cellStyle name="Normal 3 2 2 2 2 4 2 7" xfId="9319"/>
    <cellStyle name="Normal 3 2 2 2 2 4 3" xfId="9320"/>
    <cellStyle name="Normal 3 2 2 2 2 4 3 2" xfId="9321"/>
    <cellStyle name="Normal 3 2 2 2 2 4 3 2 2" xfId="9322"/>
    <cellStyle name="Normal 3 2 2 2 2 4 3 2 2 2" xfId="9323"/>
    <cellStyle name="Normal 3 2 2 2 2 4 3 2 2 2 2" xfId="9324"/>
    <cellStyle name="Normal 3 2 2 2 2 4 3 2 2 2 2 2" xfId="9325"/>
    <cellStyle name="Normal 3 2 2 2 2 4 3 2 2 2 3" xfId="9326"/>
    <cellStyle name="Normal 3 2 2 2 2 4 3 2 2 3" xfId="9327"/>
    <cellStyle name="Normal 3 2 2 2 2 4 3 2 2 3 2" xfId="9328"/>
    <cellStyle name="Normal 3 2 2 2 2 4 3 2 2 4" xfId="9329"/>
    <cellStyle name="Normal 3 2 2 2 2 4 3 2 3" xfId="9330"/>
    <cellStyle name="Normal 3 2 2 2 2 4 3 2 3 2" xfId="9331"/>
    <cellStyle name="Normal 3 2 2 2 2 4 3 2 3 2 2" xfId="9332"/>
    <cellStyle name="Normal 3 2 2 2 2 4 3 2 3 3" xfId="9333"/>
    <cellStyle name="Normal 3 2 2 2 2 4 3 2 4" xfId="9334"/>
    <cellStyle name="Normal 3 2 2 2 2 4 3 2 4 2" xfId="9335"/>
    <cellStyle name="Normal 3 2 2 2 2 4 3 2 5" xfId="9336"/>
    <cellStyle name="Normal 3 2 2 2 2 4 3 3" xfId="9337"/>
    <cellStyle name="Normal 3 2 2 2 2 4 3 3 2" xfId="9338"/>
    <cellStyle name="Normal 3 2 2 2 2 4 3 3 2 2" xfId="9339"/>
    <cellStyle name="Normal 3 2 2 2 2 4 3 3 2 2 2" xfId="9340"/>
    <cellStyle name="Normal 3 2 2 2 2 4 3 3 2 3" xfId="9341"/>
    <cellStyle name="Normal 3 2 2 2 2 4 3 3 3" xfId="9342"/>
    <cellStyle name="Normal 3 2 2 2 2 4 3 3 3 2" xfId="9343"/>
    <cellStyle name="Normal 3 2 2 2 2 4 3 3 4" xfId="9344"/>
    <cellStyle name="Normal 3 2 2 2 2 4 3 4" xfId="9345"/>
    <cellStyle name="Normal 3 2 2 2 2 4 3 4 2" xfId="9346"/>
    <cellStyle name="Normal 3 2 2 2 2 4 3 4 2 2" xfId="9347"/>
    <cellStyle name="Normal 3 2 2 2 2 4 3 4 3" xfId="9348"/>
    <cellStyle name="Normal 3 2 2 2 2 4 3 5" xfId="9349"/>
    <cellStyle name="Normal 3 2 2 2 2 4 3 5 2" xfId="9350"/>
    <cellStyle name="Normal 3 2 2 2 2 4 3 6" xfId="9351"/>
    <cellStyle name="Normal 3 2 2 2 2 4 4" xfId="9352"/>
    <cellStyle name="Normal 3 2 2 2 2 4 4 2" xfId="9353"/>
    <cellStyle name="Normal 3 2 2 2 2 4 4 2 2" xfId="9354"/>
    <cellStyle name="Normal 3 2 2 2 2 4 4 2 2 2" xfId="9355"/>
    <cellStyle name="Normal 3 2 2 2 2 4 4 2 2 2 2" xfId="9356"/>
    <cellStyle name="Normal 3 2 2 2 2 4 4 2 2 3" xfId="9357"/>
    <cellStyle name="Normal 3 2 2 2 2 4 4 2 3" xfId="9358"/>
    <cellStyle name="Normal 3 2 2 2 2 4 4 2 3 2" xfId="9359"/>
    <cellStyle name="Normal 3 2 2 2 2 4 4 2 4" xfId="9360"/>
    <cellStyle name="Normal 3 2 2 2 2 4 4 3" xfId="9361"/>
    <cellStyle name="Normal 3 2 2 2 2 4 4 3 2" xfId="9362"/>
    <cellStyle name="Normal 3 2 2 2 2 4 4 3 2 2" xfId="9363"/>
    <cellStyle name="Normal 3 2 2 2 2 4 4 3 3" xfId="9364"/>
    <cellStyle name="Normal 3 2 2 2 2 4 4 4" xfId="9365"/>
    <cellStyle name="Normal 3 2 2 2 2 4 4 4 2" xfId="9366"/>
    <cellStyle name="Normal 3 2 2 2 2 4 4 5" xfId="9367"/>
    <cellStyle name="Normal 3 2 2 2 2 4 5" xfId="9368"/>
    <cellStyle name="Normal 3 2 2 2 2 4 5 2" xfId="9369"/>
    <cellStyle name="Normal 3 2 2 2 2 4 5 2 2" xfId="9370"/>
    <cellStyle name="Normal 3 2 2 2 2 4 5 2 2 2" xfId="9371"/>
    <cellStyle name="Normal 3 2 2 2 2 4 5 2 3" xfId="9372"/>
    <cellStyle name="Normal 3 2 2 2 2 4 5 3" xfId="9373"/>
    <cellStyle name="Normal 3 2 2 2 2 4 5 3 2" xfId="9374"/>
    <cellStyle name="Normal 3 2 2 2 2 4 5 4" xfId="9375"/>
    <cellStyle name="Normal 3 2 2 2 2 4 6" xfId="9376"/>
    <cellStyle name="Normal 3 2 2 2 2 4 6 2" xfId="9377"/>
    <cellStyle name="Normal 3 2 2 2 2 4 6 2 2" xfId="9378"/>
    <cellStyle name="Normal 3 2 2 2 2 4 6 3" xfId="9379"/>
    <cellStyle name="Normal 3 2 2 2 2 4 7" xfId="9380"/>
    <cellStyle name="Normal 3 2 2 2 2 4 7 2" xfId="9381"/>
    <cellStyle name="Normal 3 2 2 2 2 4 8" xfId="9382"/>
    <cellStyle name="Normal 3 2 2 2 2 5" xfId="9383"/>
    <cellStyle name="Normal 3 2 2 2 2 5 2" xfId="9384"/>
    <cellStyle name="Normal 3 2 2 2 2 5 2 2" xfId="9385"/>
    <cellStyle name="Normal 3 2 2 2 2 5 2 2 2" xfId="9386"/>
    <cellStyle name="Normal 3 2 2 2 2 5 2 2 2 2" xfId="9387"/>
    <cellStyle name="Normal 3 2 2 2 2 5 2 2 2 2 2" xfId="9388"/>
    <cellStyle name="Normal 3 2 2 2 2 5 2 2 2 2 2 2" xfId="9389"/>
    <cellStyle name="Normal 3 2 2 2 2 5 2 2 2 2 3" xfId="9390"/>
    <cellStyle name="Normal 3 2 2 2 2 5 2 2 2 3" xfId="9391"/>
    <cellStyle name="Normal 3 2 2 2 2 5 2 2 2 3 2" xfId="9392"/>
    <cellStyle name="Normal 3 2 2 2 2 5 2 2 2 4" xfId="9393"/>
    <cellStyle name="Normal 3 2 2 2 2 5 2 2 3" xfId="9394"/>
    <cellStyle name="Normal 3 2 2 2 2 5 2 2 3 2" xfId="9395"/>
    <cellStyle name="Normal 3 2 2 2 2 5 2 2 3 2 2" xfId="9396"/>
    <cellStyle name="Normal 3 2 2 2 2 5 2 2 3 3" xfId="9397"/>
    <cellStyle name="Normal 3 2 2 2 2 5 2 2 4" xfId="9398"/>
    <cellStyle name="Normal 3 2 2 2 2 5 2 2 4 2" xfId="9399"/>
    <cellStyle name="Normal 3 2 2 2 2 5 2 2 5" xfId="9400"/>
    <cellStyle name="Normal 3 2 2 2 2 5 2 3" xfId="9401"/>
    <cellStyle name="Normal 3 2 2 2 2 5 2 3 2" xfId="9402"/>
    <cellStyle name="Normal 3 2 2 2 2 5 2 3 2 2" xfId="9403"/>
    <cellStyle name="Normal 3 2 2 2 2 5 2 3 2 2 2" xfId="9404"/>
    <cellStyle name="Normal 3 2 2 2 2 5 2 3 2 3" xfId="9405"/>
    <cellStyle name="Normal 3 2 2 2 2 5 2 3 3" xfId="9406"/>
    <cellStyle name="Normal 3 2 2 2 2 5 2 3 3 2" xfId="9407"/>
    <cellStyle name="Normal 3 2 2 2 2 5 2 3 4" xfId="9408"/>
    <cellStyle name="Normal 3 2 2 2 2 5 2 4" xfId="9409"/>
    <cellStyle name="Normal 3 2 2 2 2 5 2 4 2" xfId="9410"/>
    <cellStyle name="Normal 3 2 2 2 2 5 2 4 2 2" xfId="9411"/>
    <cellStyle name="Normal 3 2 2 2 2 5 2 4 3" xfId="9412"/>
    <cellStyle name="Normal 3 2 2 2 2 5 2 5" xfId="9413"/>
    <cellStyle name="Normal 3 2 2 2 2 5 2 5 2" xfId="9414"/>
    <cellStyle name="Normal 3 2 2 2 2 5 2 6" xfId="9415"/>
    <cellStyle name="Normal 3 2 2 2 2 5 3" xfId="9416"/>
    <cellStyle name="Normal 3 2 2 2 2 5 3 2" xfId="9417"/>
    <cellStyle name="Normal 3 2 2 2 2 5 3 2 2" xfId="9418"/>
    <cellStyle name="Normal 3 2 2 2 2 5 3 2 2 2" xfId="9419"/>
    <cellStyle name="Normal 3 2 2 2 2 5 3 2 2 2 2" xfId="9420"/>
    <cellStyle name="Normal 3 2 2 2 2 5 3 2 2 3" xfId="9421"/>
    <cellStyle name="Normal 3 2 2 2 2 5 3 2 3" xfId="9422"/>
    <cellStyle name="Normal 3 2 2 2 2 5 3 2 3 2" xfId="9423"/>
    <cellStyle name="Normal 3 2 2 2 2 5 3 2 4" xfId="9424"/>
    <cellStyle name="Normal 3 2 2 2 2 5 3 3" xfId="9425"/>
    <cellStyle name="Normal 3 2 2 2 2 5 3 3 2" xfId="9426"/>
    <cellStyle name="Normal 3 2 2 2 2 5 3 3 2 2" xfId="9427"/>
    <cellStyle name="Normal 3 2 2 2 2 5 3 3 3" xfId="9428"/>
    <cellStyle name="Normal 3 2 2 2 2 5 3 4" xfId="9429"/>
    <cellStyle name="Normal 3 2 2 2 2 5 3 4 2" xfId="9430"/>
    <cellStyle name="Normal 3 2 2 2 2 5 3 5" xfId="9431"/>
    <cellStyle name="Normal 3 2 2 2 2 5 4" xfId="9432"/>
    <cellStyle name="Normal 3 2 2 2 2 5 4 2" xfId="9433"/>
    <cellStyle name="Normal 3 2 2 2 2 5 4 2 2" xfId="9434"/>
    <cellStyle name="Normal 3 2 2 2 2 5 4 2 2 2" xfId="9435"/>
    <cellStyle name="Normal 3 2 2 2 2 5 4 2 3" xfId="9436"/>
    <cellStyle name="Normal 3 2 2 2 2 5 4 3" xfId="9437"/>
    <cellStyle name="Normal 3 2 2 2 2 5 4 3 2" xfId="9438"/>
    <cellStyle name="Normal 3 2 2 2 2 5 4 4" xfId="9439"/>
    <cellStyle name="Normal 3 2 2 2 2 5 5" xfId="9440"/>
    <cellStyle name="Normal 3 2 2 2 2 5 5 2" xfId="9441"/>
    <cellStyle name="Normal 3 2 2 2 2 5 5 2 2" xfId="9442"/>
    <cellStyle name="Normal 3 2 2 2 2 5 5 3" xfId="9443"/>
    <cellStyle name="Normal 3 2 2 2 2 5 6" xfId="9444"/>
    <cellStyle name="Normal 3 2 2 2 2 5 6 2" xfId="9445"/>
    <cellStyle name="Normal 3 2 2 2 2 5 7" xfId="9446"/>
    <cellStyle name="Normal 3 2 2 2 2 6" xfId="9447"/>
    <cellStyle name="Normal 3 2 2 2 2 6 2" xfId="9448"/>
    <cellStyle name="Normal 3 2 2 2 2 6 2 2" xfId="9449"/>
    <cellStyle name="Normal 3 2 2 2 2 6 2 2 2" xfId="9450"/>
    <cellStyle name="Normal 3 2 2 2 2 6 2 2 2 2" xfId="9451"/>
    <cellStyle name="Normal 3 2 2 2 2 6 2 2 2 2 2" xfId="9452"/>
    <cellStyle name="Normal 3 2 2 2 2 6 2 2 2 3" xfId="9453"/>
    <cellStyle name="Normal 3 2 2 2 2 6 2 2 3" xfId="9454"/>
    <cellStyle name="Normal 3 2 2 2 2 6 2 2 3 2" xfId="9455"/>
    <cellStyle name="Normal 3 2 2 2 2 6 2 2 4" xfId="9456"/>
    <cellStyle name="Normal 3 2 2 2 2 6 2 3" xfId="9457"/>
    <cellStyle name="Normal 3 2 2 2 2 6 2 3 2" xfId="9458"/>
    <cellStyle name="Normal 3 2 2 2 2 6 2 3 2 2" xfId="9459"/>
    <cellStyle name="Normal 3 2 2 2 2 6 2 3 3" xfId="9460"/>
    <cellStyle name="Normal 3 2 2 2 2 6 2 4" xfId="9461"/>
    <cellStyle name="Normal 3 2 2 2 2 6 2 4 2" xfId="9462"/>
    <cellStyle name="Normal 3 2 2 2 2 6 2 5" xfId="9463"/>
    <cellStyle name="Normal 3 2 2 2 2 6 3" xfId="9464"/>
    <cellStyle name="Normal 3 2 2 2 2 6 3 2" xfId="9465"/>
    <cellStyle name="Normal 3 2 2 2 2 6 3 2 2" xfId="9466"/>
    <cellStyle name="Normal 3 2 2 2 2 6 3 2 2 2" xfId="9467"/>
    <cellStyle name="Normal 3 2 2 2 2 6 3 2 3" xfId="9468"/>
    <cellStyle name="Normal 3 2 2 2 2 6 3 3" xfId="9469"/>
    <cellStyle name="Normal 3 2 2 2 2 6 3 3 2" xfId="9470"/>
    <cellStyle name="Normal 3 2 2 2 2 6 3 4" xfId="9471"/>
    <cellStyle name="Normal 3 2 2 2 2 6 4" xfId="9472"/>
    <cellStyle name="Normal 3 2 2 2 2 6 4 2" xfId="9473"/>
    <cellStyle name="Normal 3 2 2 2 2 6 4 2 2" xfId="9474"/>
    <cellStyle name="Normal 3 2 2 2 2 6 4 3" xfId="9475"/>
    <cellStyle name="Normal 3 2 2 2 2 6 5" xfId="9476"/>
    <cellStyle name="Normal 3 2 2 2 2 6 5 2" xfId="9477"/>
    <cellStyle name="Normal 3 2 2 2 2 6 6" xfId="9478"/>
    <cellStyle name="Normal 3 2 2 2 2 7" xfId="9479"/>
    <cellStyle name="Normal 3 2 2 2 2 7 2" xfId="9480"/>
    <cellStyle name="Normal 3 2 2 2 2 7 2 2" xfId="9481"/>
    <cellStyle name="Normal 3 2 2 2 2 7 2 2 2" xfId="9482"/>
    <cellStyle name="Normal 3 2 2 2 2 7 2 2 2 2" xfId="9483"/>
    <cellStyle name="Normal 3 2 2 2 2 7 2 2 3" xfId="9484"/>
    <cellStyle name="Normal 3 2 2 2 2 7 2 3" xfId="9485"/>
    <cellStyle name="Normal 3 2 2 2 2 7 2 3 2" xfId="9486"/>
    <cellStyle name="Normal 3 2 2 2 2 7 2 4" xfId="9487"/>
    <cellStyle name="Normal 3 2 2 2 2 7 3" xfId="9488"/>
    <cellStyle name="Normal 3 2 2 2 2 7 3 2" xfId="9489"/>
    <cellStyle name="Normal 3 2 2 2 2 7 3 2 2" xfId="9490"/>
    <cellStyle name="Normal 3 2 2 2 2 7 3 3" xfId="9491"/>
    <cellStyle name="Normal 3 2 2 2 2 7 4" xfId="9492"/>
    <cellStyle name="Normal 3 2 2 2 2 7 4 2" xfId="9493"/>
    <cellStyle name="Normal 3 2 2 2 2 7 5" xfId="9494"/>
    <cellStyle name="Normal 3 2 2 2 2 8" xfId="9495"/>
    <cellStyle name="Normal 3 2 2 2 2 8 2" xfId="9496"/>
    <cellStyle name="Normal 3 2 2 2 2 8 2 2" xfId="9497"/>
    <cellStyle name="Normal 3 2 2 2 2 8 2 2 2" xfId="9498"/>
    <cellStyle name="Normal 3 2 2 2 2 8 2 3" xfId="9499"/>
    <cellStyle name="Normal 3 2 2 2 2 8 3" xfId="9500"/>
    <cellStyle name="Normal 3 2 2 2 2 8 3 2" xfId="9501"/>
    <cellStyle name="Normal 3 2 2 2 2 8 4" xfId="9502"/>
    <cellStyle name="Normal 3 2 2 2 2 9" xfId="9503"/>
    <cellStyle name="Normal 3 2 2 2 2 9 2" xfId="9504"/>
    <cellStyle name="Normal 3 2 2 2 2 9 2 2" xfId="9505"/>
    <cellStyle name="Normal 3 2 2 2 2 9 3" xfId="9506"/>
    <cellStyle name="Normal 3 2 2 2 3" xfId="9507"/>
    <cellStyle name="Normal 3 2 2 2 3 10" xfId="9508"/>
    <cellStyle name="Normal 3 2 2 2 3 2" xfId="9509"/>
    <cellStyle name="Normal 3 2 2 2 3 2 2" xfId="9510"/>
    <cellStyle name="Normal 3 2 2 2 3 2 2 2" xfId="9511"/>
    <cellStyle name="Normal 3 2 2 2 3 2 2 2 2" xfId="9512"/>
    <cellStyle name="Normal 3 2 2 2 3 2 2 2 2 2" xfId="9513"/>
    <cellStyle name="Normal 3 2 2 2 3 2 2 2 2 2 2" xfId="9514"/>
    <cellStyle name="Normal 3 2 2 2 3 2 2 2 2 2 2 2" xfId="9515"/>
    <cellStyle name="Normal 3 2 2 2 3 2 2 2 2 2 2 2 2" xfId="9516"/>
    <cellStyle name="Normal 3 2 2 2 3 2 2 2 2 2 2 2 2 2" xfId="9517"/>
    <cellStyle name="Normal 3 2 2 2 3 2 2 2 2 2 2 2 3" xfId="9518"/>
    <cellStyle name="Normal 3 2 2 2 3 2 2 2 2 2 2 3" xfId="9519"/>
    <cellStyle name="Normal 3 2 2 2 3 2 2 2 2 2 2 3 2" xfId="9520"/>
    <cellStyle name="Normal 3 2 2 2 3 2 2 2 2 2 2 4" xfId="9521"/>
    <cellStyle name="Normal 3 2 2 2 3 2 2 2 2 2 3" xfId="9522"/>
    <cellStyle name="Normal 3 2 2 2 3 2 2 2 2 2 3 2" xfId="9523"/>
    <cellStyle name="Normal 3 2 2 2 3 2 2 2 2 2 3 2 2" xfId="9524"/>
    <cellStyle name="Normal 3 2 2 2 3 2 2 2 2 2 3 3" xfId="9525"/>
    <cellStyle name="Normal 3 2 2 2 3 2 2 2 2 2 4" xfId="9526"/>
    <cellStyle name="Normal 3 2 2 2 3 2 2 2 2 2 4 2" xfId="9527"/>
    <cellStyle name="Normal 3 2 2 2 3 2 2 2 2 2 5" xfId="9528"/>
    <cellStyle name="Normal 3 2 2 2 3 2 2 2 2 3" xfId="9529"/>
    <cellStyle name="Normal 3 2 2 2 3 2 2 2 2 3 2" xfId="9530"/>
    <cellStyle name="Normal 3 2 2 2 3 2 2 2 2 3 2 2" xfId="9531"/>
    <cellStyle name="Normal 3 2 2 2 3 2 2 2 2 3 2 2 2" xfId="9532"/>
    <cellStyle name="Normal 3 2 2 2 3 2 2 2 2 3 2 3" xfId="9533"/>
    <cellStyle name="Normal 3 2 2 2 3 2 2 2 2 3 3" xfId="9534"/>
    <cellStyle name="Normal 3 2 2 2 3 2 2 2 2 3 3 2" xfId="9535"/>
    <cellStyle name="Normal 3 2 2 2 3 2 2 2 2 3 4" xfId="9536"/>
    <cellStyle name="Normal 3 2 2 2 3 2 2 2 2 4" xfId="9537"/>
    <cellStyle name="Normal 3 2 2 2 3 2 2 2 2 4 2" xfId="9538"/>
    <cellStyle name="Normal 3 2 2 2 3 2 2 2 2 4 2 2" xfId="9539"/>
    <cellStyle name="Normal 3 2 2 2 3 2 2 2 2 4 3" xfId="9540"/>
    <cellStyle name="Normal 3 2 2 2 3 2 2 2 2 5" xfId="9541"/>
    <cellStyle name="Normal 3 2 2 2 3 2 2 2 2 5 2" xfId="9542"/>
    <cellStyle name="Normal 3 2 2 2 3 2 2 2 2 6" xfId="9543"/>
    <cellStyle name="Normal 3 2 2 2 3 2 2 2 3" xfId="9544"/>
    <cellStyle name="Normal 3 2 2 2 3 2 2 2 3 2" xfId="9545"/>
    <cellStyle name="Normal 3 2 2 2 3 2 2 2 3 2 2" xfId="9546"/>
    <cellStyle name="Normal 3 2 2 2 3 2 2 2 3 2 2 2" xfId="9547"/>
    <cellStyle name="Normal 3 2 2 2 3 2 2 2 3 2 2 2 2" xfId="9548"/>
    <cellStyle name="Normal 3 2 2 2 3 2 2 2 3 2 2 3" xfId="9549"/>
    <cellStyle name="Normal 3 2 2 2 3 2 2 2 3 2 3" xfId="9550"/>
    <cellStyle name="Normal 3 2 2 2 3 2 2 2 3 2 3 2" xfId="9551"/>
    <cellStyle name="Normal 3 2 2 2 3 2 2 2 3 2 4" xfId="9552"/>
    <cellStyle name="Normal 3 2 2 2 3 2 2 2 3 3" xfId="9553"/>
    <cellStyle name="Normal 3 2 2 2 3 2 2 2 3 3 2" xfId="9554"/>
    <cellStyle name="Normal 3 2 2 2 3 2 2 2 3 3 2 2" xfId="9555"/>
    <cellStyle name="Normal 3 2 2 2 3 2 2 2 3 3 3" xfId="9556"/>
    <cellStyle name="Normal 3 2 2 2 3 2 2 2 3 4" xfId="9557"/>
    <cellStyle name="Normal 3 2 2 2 3 2 2 2 3 4 2" xfId="9558"/>
    <cellStyle name="Normal 3 2 2 2 3 2 2 2 3 5" xfId="9559"/>
    <cellStyle name="Normal 3 2 2 2 3 2 2 2 4" xfId="9560"/>
    <cellStyle name="Normal 3 2 2 2 3 2 2 2 4 2" xfId="9561"/>
    <cellStyle name="Normal 3 2 2 2 3 2 2 2 4 2 2" xfId="9562"/>
    <cellStyle name="Normal 3 2 2 2 3 2 2 2 4 2 2 2" xfId="9563"/>
    <cellStyle name="Normal 3 2 2 2 3 2 2 2 4 2 3" xfId="9564"/>
    <cellStyle name="Normal 3 2 2 2 3 2 2 2 4 3" xfId="9565"/>
    <cellStyle name="Normal 3 2 2 2 3 2 2 2 4 3 2" xfId="9566"/>
    <cellStyle name="Normal 3 2 2 2 3 2 2 2 4 4" xfId="9567"/>
    <cellStyle name="Normal 3 2 2 2 3 2 2 2 5" xfId="9568"/>
    <cellStyle name="Normal 3 2 2 2 3 2 2 2 5 2" xfId="9569"/>
    <cellStyle name="Normal 3 2 2 2 3 2 2 2 5 2 2" xfId="9570"/>
    <cellStyle name="Normal 3 2 2 2 3 2 2 2 5 3" xfId="9571"/>
    <cellStyle name="Normal 3 2 2 2 3 2 2 2 6" xfId="9572"/>
    <cellStyle name="Normal 3 2 2 2 3 2 2 2 6 2" xfId="9573"/>
    <cellStyle name="Normal 3 2 2 2 3 2 2 2 7" xfId="9574"/>
    <cellStyle name="Normal 3 2 2 2 3 2 2 3" xfId="9575"/>
    <cellStyle name="Normal 3 2 2 2 3 2 2 3 2" xfId="9576"/>
    <cellStyle name="Normal 3 2 2 2 3 2 2 3 2 2" xfId="9577"/>
    <cellStyle name="Normal 3 2 2 2 3 2 2 3 2 2 2" xfId="9578"/>
    <cellStyle name="Normal 3 2 2 2 3 2 2 3 2 2 2 2" xfId="9579"/>
    <cellStyle name="Normal 3 2 2 2 3 2 2 3 2 2 2 2 2" xfId="9580"/>
    <cellStyle name="Normal 3 2 2 2 3 2 2 3 2 2 2 3" xfId="9581"/>
    <cellStyle name="Normal 3 2 2 2 3 2 2 3 2 2 3" xfId="9582"/>
    <cellStyle name="Normal 3 2 2 2 3 2 2 3 2 2 3 2" xfId="9583"/>
    <cellStyle name="Normal 3 2 2 2 3 2 2 3 2 2 4" xfId="9584"/>
    <cellStyle name="Normal 3 2 2 2 3 2 2 3 2 3" xfId="9585"/>
    <cellStyle name="Normal 3 2 2 2 3 2 2 3 2 3 2" xfId="9586"/>
    <cellStyle name="Normal 3 2 2 2 3 2 2 3 2 3 2 2" xfId="9587"/>
    <cellStyle name="Normal 3 2 2 2 3 2 2 3 2 3 3" xfId="9588"/>
    <cellStyle name="Normal 3 2 2 2 3 2 2 3 2 4" xfId="9589"/>
    <cellStyle name="Normal 3 2 2 2 3 2 2 3 2 4 2" xfId="9590"/>
    <cellStyle name="Normal 3 2 2 2 3 2 2 3 2 5" xfId="9591"/>
    <cellStyle name="Normal 3 2 2 2 3 2 2 3 3" xfId="9592"/>
    <cellStyle name="Normal 3 2 2 2 3 2 2 3 3 2" xfId="9593"/>
    <cellStyle name="Normal 3 2 2 2 3 2 2 3 3 2 2" xfId="9594"/>
    <cellStyle name="Normal 3 2 2 2 3 2 2 3 3 2 2 2" xfId="9595"/>
    <cellStyle name="Normal 3 2 2 2 3 2 2 3 3 2 3" xfId="9596"/>
    <cellStyle name="Normal 3 2 2 2 3 2 2 3 3 3" xfId="9597"/>
    <cellStyle name="Normal 3 2 2 2 3 2 2 3 3 3 2" xfId="9598"/>
    <cellStyle name="Normal 3 2 2 2 3 2 2 3 3 4" xfId="9599"/>
    <cellStyle name="Normal 3 2 2 2 3 2 2 3 4" xfId="9600"/>
    <cellStyle name="Normal 3 2 2 2 3 2 2 3 4 2" xfId="9601"/>
    <cellStyle name="Normal 3 2 2 2 3 2 2 3 4 2 2" xfId="9602"/>
    <cellStyle name="Normal 3 2 2 2 3 2 2 3 4 3" xfId="9603"/>
    <cellStyle name="Normal 3 2 2 2 3 2 2 3 5" xfId="9604"/>
    <cellStyle name="Normal 3 2 2 2 3 2 2 3 5 2" xfId="9605"/>
    <cellStyle name="Normal 3 2 2 2 3 2 2 3 6" xfId="9606"/>
    <cellStyle name="Normal 3 2 2 2 3 2 2 4" xfId="9607"/>
    <cellStyle name="Normal 3 2 2 2 3 2 2 4 2" xfId="9608"/>
    <cellStyle name="Normal 3 2 2 2 3 2 2 4 2 2" xfId="9609"/>
    <cellStyle name="Normal 3 2 2 2 3 2 2 4 2 2 2" xfId="9610"/>
    <cellStyle name="Normal 3 2 2 2 3 2 2 4 2 2 2 2" xfId="9611"/>
    <cellStyle name="Normal 3 2 2 2 3 2 2 4 2 2 3" xfId="9612"/>
    <cellStyle name="Normal 3 2 2 2 3 2 2 4 2 3" xfId="9613"/>
    <cellStyle name="Normal 3 2 2 2 3 2 2 4 2 3 2" xfId="9614"/>
    <cellStyle name="Normal 3 2 2 2 3 2 2 4 2 4" xfId="9615"/>
    <cellStyle name="Normal 3 2 2 2 3 2 2 4 3" xfId="9616"/>
    <cellStyle name="Normal 3 2 2 2 3 2 2 4 3 2" xfId="9617"/>
    <cellStyle name="Normal 3 2 2 2 3 2 2 4 3 2 2" xfId="9618"/>
    <cellStyle name="Normal 3 2 2 2 3 2 2 4 3 3" xfId="9619"/>
    <cellStyle name="Normal 3 2 2 2 3 2 2 4 4" xfId="9620"/>
    <cellStyle name="Normal 3 2 2 2 3 2 2 4 4 2" xfId="9621"/>
    <cellStyle name="Normal 3 2 2 2 3 2 2 4 5" xfId="9622"/>
    <cellStyle name="Normal 3 2 2 2 3 2 2 5" xfId="9623"/>
    <cellStyle name="Normal 3 2 2 2 3 2 2 5 2" xfId="9624"/>
    <cellStyle name="Normal 3 2 2 2 3 2 2 5 2 2" xfId="9625"/>
    <cellStyle name="Normal 3 2 2 2 3 2 2 5 2 2 2" xfId="9626"/>
    <cellStyle name="Normal 3 2 2 2 3 2 2 5 2 3" xfId="9627"/>
    <cellStyle name="Normal 3 2 2 2 3 2 2 5 3" xfId="9628"/>
    <cellStyle name="Normal 3 2 2 2 3 2 2 5 3 2" xfId="9629"/>
    <cellStyle name="Normal 3 2 2 2 3 2 2 5 4" xfId="9630"/>
    <cellStyle name="Normal 3 2 2 2 3 2 2 6" xfId="9631"/>
    <cellStyle name="Normal 3 2 2 2 3 2 2 6 2" xfId="9632"/>
    <cellStyle name="Normal 3 2 2 2 3 2 2 6 2 2" xfId="9633"/>
    <cellStyle name="Normal 3 2 2 2 3 2 2 6 3" xfId="9634"/>
    <cellStyle name="Normal 3 2 2 2 3 2 2 7" xfId="9635"/>
    <cellStyle name="Normal 3 2 2 2 3 2 2 7 2" xfId="9636"/>
    <cellStyle name="Normal 3 2 2 2 3 2 2 8" xfId="9637"/>
    <cellStyle name="Normal 3 2 2 2 3 2 3" xfId="9638"/>
    <cellStyle name="Normal 3 2 2 2 3 2 3 2" xfId="9639"/>
    <cellStyle name="Normal 3 2 2 2 3 2 3 2 2" xfId="9640"/>
    <cellStyle name="Normal 3 2 2 2 3 2 3 2 2 2" xfId="9641"/>
    <cellStyle name="Normal 3 2 2 2 3 2 3 2 2 2 2" xfId="9642"/>
    <cellStyle name="Normal 3 2 2 2 3 2 3 2 2 2 2 2" xfId="9643"/>
    <cellStyle name="Normal 3 2 2 2 3 2 3 2 2 2 2 2 2" xfId="9644"/>
    <cellStyle name="Normal 3 2 2 2 3 2 3 2 2 2 2 3" xfId="9645"/>
    <cellStyle name="Normal 3 2 2 2 3 2 3 2 2 2 3" xfId="9646"/>
    <cellStyle name="Normal 3 2 2 2 3 2 3 2 2 2 3 2" xfId="9647"/>
    <cellStyle name="Normal 3 2 2 2 3 2 3 2 2 2 4" xfId="9648"/>
    <cellStyle name="Normal 3 2 2 2 3 2 3 2 2 3" xfId="9649"/>
    <cellStyle name="Normal 3 2 2 2 3 2 3 2 2 3 2" xfId="9650"/>
    <cellStyle name="Normal 3 2 2 2 3 2 3 2 2 3 2 2" xfId="9651"/>
    <cellStyle name="Normal 3 2 2 2 3 2 3 2 2 3 3" xfId="9652"/>
    <cellStyle name="Normal 3 2 2 2 3 2 3 2 2 4" xfId="9653"/>
    <cellStyle name="Normal 3 2 2 2 3 2 3 2 2 4 2" xfId="9654"/>
    <cellStyle name="Normal 3 2 2 2 3 2 3 2 2 5" xfId="9655"/>
    <cellStyle name="Normal 3 2 2 2 3 2 3 2 3" xfId="9656"/>
    <cellStyle name="Normal 3 2 2 2 3 2 3 2 3 2" xfId="9657"/>
    <cellStyle name="Normal 3 2 2 2 3 2 3 2 3 2 2" xfId="9658"/>
    <cellStyle name="Normal 3 2 2 2 3 2 3 2 3 2 2 2" xfId="9659"/>
    <cellStyle name="Normal 3 2 2 2 3 2 3 2 3 2 3" xfId="9660"/>
    <cellStyle name="Normal 3 2 2 2 3 2 3 2 3 3" xfId="9661"/>
    <cellStyle name="Normal 3 2 2 2 3 2 3 2 3 3 2" xfId="9662"/>
    <cellStyle name="Normal 3 2 2 2 3 2 3 2 3 4" xfId="9663"/>
    <cellStyle name="Normal 3 2 2 2 3 2 3 2 4" xfId="9664"/>
    <cellStyle name="Normal 3 2 2 2 3 2 3 2 4 2" xfId="9665"/>
    <cellStyle name="Normal 3 2 2 2 3 2 3 2 4 2 2" xfId="9666"/>
    <cellStyle name="Normal 3 2 2 2 3 2 3 2 4 3" xfId="9667"/>
    <cellStyle name="Normal 3 2 2 2 3 2 3 2 5" xfId="9668"/>
    <cellStyle name="Normal 3 2 2 2 3 2 3 2 5 2" xfId="9669"/>
    <cellStyle name="Normal 3 2 2 2 3 2 3 2 6" xfId="9670"/>
    <cellStyle name="Normal 3 2 2 2 3 2 3 3" xfId="9671"/>
    <cellStyle name="Normal 3 2 2 2 3 2 3 3 2" xfId="9672"/>
    <cellStyle name="Normal 3 2 2 2 3 2 3 3 2 2" xfId="9673"/>
    <cellStyle name="Normal 3 2 2 2 3 2 3 3 2 2 2" xfId="9674"/>
    <cellStyle name="Normal 3 2 2 2 3 2 3 3 2 2 2 2" xfId="9675"/>
    <cellStyle name="Normal 3 2 2 2 3 2 3 3 2 2 3" xfId="9676"/>
    <cellStyle name="Normal 3 2 2 2 3 2 3 3 2 3" xfId="9677"/>
    <cellStyle name="Normal 3 2 2 2 3 2 3 3 2 3 2" xfId="9678"/>
    <cellStyle name="Normal 3 2 2 2 3 2 3 3 2 4" xfId="9679"/>
    <cellStyle name="Normal 3 2 2 2 3 2 3 3 3" xfId="9680"/>
    <cellStyle name="Normal 3 2 2 2 3 2 3 3 3 2" xfId="9681"/>
    <cellStyle name="Normal 3 2 2 2 3 2 3 3 3 2 2" xfId="9682"/>
    <cellStyle name="Normal 3 2 2 2 3 2 3 3 3 3" xfId="9683"/>
    <cellStyle name="Normal 3 2 2 2 3 2 3 3 4" xfId="9684"/>
    <cellStyle name="Normal 3 2 2 2 3 2 3 3 4 2" xfId="9685"/>
    <cellStyle name="Normal 3 2 2 2 3 2 3 3 5" xfId="9686"/>
    <cellStyle name="Normal 3 2 2 2 3 2 3 4" xfId="9687"/>
    <cellStyle name="Normal 3 2 2 2 3 2 3 4 2" xfId="9688"/>
    <cellStyle name="Normal 3 2 2 2 3 2 3 4 2 2" xfId="9689"/>
    <cellStyle name="Normal 3 2 2 2 3 2 3 4 2 2 2" xfId="9690"/>
    <cellStyle name="Normal 3 2 2 2 3 2 3 4 2 3" xfId="9691"/>
    <cellStyle name="Normal 3 2 2 2 3 2 3 4 3" xfId="9692"/>
    <cellStyle name="Normal 3 2 2 2 3 2 3 4 3 2" xfId="9693"/>
    <cellStyle name="Normal 3 2 2 2 3 2 3 4 4" xfId="9694"/>
    <cellStyle name="Normal 3 2 2 2 3 2 3 5" xfId="9695"/>
    <cellStyle name="Normal 3 2 2 2 3 2 3 5 2" xfId="9696"/>
    <cellStyle name="Normal 3 2 2 2 3 2 3 5 2 2" xfId="9697"/>
    <cellStyle name="Normal 3 2 2 2 3 2 3 5 3" xfId="9698"/>
    <cellStyle name="Normal 3 2 2 2 3 2 3 6" xfId="9699"/>
    <cellStyle name="Normal 3 2 2 2 3 2 3 6 2" xfId="9700"/>
    <cellStyle name="Normal 3 2 2 2 3 2 3 7" xfId="9701"/>
    <cellStyle name="Normal 3 2 2 2 3 2 4" xfId="9702"/>
    <cellStyle name="Normal 3 2 2 2 3 2 4 2" xfId="9703"/>
    <cellStyle name="Normal 3 2 2 2 3 2 4 2 2" xfId="9704"/>
    <cellStyle name="Normal 3 2 2 2 3 2 4 2 2 2" xfId="9705"/>
    <cellStyle name="Normal 3 2 2 2 3 2 4 2 2 2 2" xfId="9706"/>
    <cellStyle name="Normal 3 2 2 2 3 2 4 2 2 2 2 2" xfId="9707"/>
    <cellStyle name="Normal 3 2 2 2 3 2 4 2 2 2 3" xfId="9708"/>
    <cellStyle name="Normal 3 2 2 2 3 2 4 2 2 3" xfId="9709"/>
    <cellStyle name="Normal 3 2 2 2 3 2 4 2 2 3 2" xfId="9710"/>
    <cellStyle name="Normal 3 2 2 2 3 2 4 2 2 4" xfId="9711"/>
    <cellStyle name="Normal 3 2 2 2 3 2 4 2 3" xfId="9712"/>
    <cellStyle name="Normal 3 2 2 2 3 2 4 2 3 2" xfId="9713"/>
    <cellStyle name="Normal 3 2 2 2 3 2 4 2 3 2 2" xfId="9714"/>
    <cellStyle name="Normal 3 2 2 2 3 2 4 2 3 3" xfId="9715"/>
    <cellStyle name="Normal 3 2 2 2 3 2 4 2 4" xfId="9716"/>
    <cellStyle name="Normal 3 2 2 2 3 2 4 2 4 2" xfId="9717"/>
    <cellStyle name="Normal 3 2 2 2 3 2 4 2 5" xfId="9718"/>
    <cellStyle name="Normal 3 2 2 2 3 2 4 3" xfId="9719"/>
    <cellStyle name="Normal 3 2 2 2 3 2 4 3 2" xfId="9720"/>
    <cellStyle name="Normal 3 2 2 2 3 2 4 3 2 2" xfId="9721"/>
    <cellStyle name="Normal 3 2 2 2 3 2 4 3 2 2 2" xfId="9722"/>
    <cellStyle name="Normal 3 2 2 2 3 2 4 3 2 3" xfId="9723"/>
    <cellStyle name="Normal 3 2 2 2 3 2 4 3 3" xfId="9724"/>
    <cellStyle name="Normal 3 2 2 2 3 2 4 3 3 2" xfId="9725"/>
    <cellStyle name="Normal 3 2 2 2 3 2 4 3 4" xfId="9726"/>
    <cellStyle name="Normal 3 2 2 2 3 2 4 4" xfId="9727"/>
    <cellStyle name="Normal 3 2 2 2 3 2 4 4 2" xfId="9728"/>
    <cellStyle name="Normal 3 2 2 2 3 2 4 4 2 2" xfId="9729"/>
    <cellStyle name="Normal 3 2 2 2 3 2 4 4 3" xfId="9730"/>
    <cellStyle name="Normal 3 2 2 2 3 2 4 5" xfId="9731"/>
    <cellStyle name="Normal 3 2 2 2 3 2 4 5 2" xfId="9732"/>
    <cellStyle name="Normal 3 2 2 2 3 2 4 6" xfId="9733"/>
    <cellStyle name="Normal 3 2 2 2 3 2 5" xfId="9734"/>
    <cellStyle name="Normal 3 2 2 2 3 2 5 2" xfId="9735"/>
    <cellStyle name="Normal 3 2 2 2 3 2 5 2 2" xfId="9736"/>
    <cellStyle name="Normal 3 2 2 2 3 2 5 2 2 2" xfId="9737"/>
    <cellStyle name="Normal 3 2 2 2 3 2 5 2 2 2 2" xfId="9738"/>
    <cellStyle name="Normal 3 2 2 2 3 2 5 2 2 3" xfId="9739"/>
    <cellStyle name="Normal 3 2 2 2 3 2 5 2 3" xfId="9740"/>
    <cellStyle name="Normal 3 2 2 2 3 2 5 2 3 2" xfId="9741"/>
    <cellStyle name="Normal 3 2 2 2 3 2 5 2 4" xfId="9742"/>
    <cellStyle name="Normal 3 2 2 2 3 2 5 3" xfId="9743"/>
    <cellStyle name="Normal 3 2 2 2 3 2 5 3 2" xfId="9744"/>
    <cellStyle name="Normal 3 2 2 2 3 2 5 3 2 2" xfId="9745"/>
    <cellStyle name="Normal 3 2 2 2 3 2 5 3 3" xfId="9746"/>
    <cellStyle name="Normal 3 2 2 2 3 2 5 4" xfId="9747"/>
    <cellStyle name="Normal 3 2 2 2 3 2 5 4 2" xfId="9748"/>
    <cellStyle name="Normal 3 2 2 2 3 2 5 5" xfId="9749"/>
    <cellStyle name="Normal 3 2 2 2 3 2 6" xfId="9750"/>
    <cellStyle name="Normal 3 2 2 2 3 2 6 2" xfId="9751"/>
    <cellStyle name="Normal 3 2 2 2 3 2 6 2 2" xfId="9752"/>
    <cellStyle name="Normal 3 2 2 2 3 2 6 2 2 2" xfId="9753"/>
    <cellStyle name="Normal 3 2 2 2 3 2 6 2 3" xfId="9754"/>
    <cellStyle name="Normal 3 2 2 2 3 2 6 3" xfId="9755"/>
    <cellStyle name="Normal 3 2 2 2 3 2 6 3 2" xfId="9756"/>
    <cellStyle name="Normal 3 2 2 2 3 2 6 4" xfId="9757"/>
    <cellStyle name="Normal 3 2 2 2 3 2 7" xfId="9758"/>
    <cellStyle name="Normal 3 2 2 2 3 2 7 2" xfId="9759"/>
    <cellStyle name="Normal 3 2 2 2 3 2 7 2 2" xfId="9760"/>
    <cellStyle name="Normal 3 2 2 2 3 2 7 3" xfId="9761"/>
    <cellStyle name="Normal 3 2 2 2 3 2 8" xfId="9762"/>
    <cellStyle name="Normal 3 2 2 2 3 2 8 2" xfId="9763"/>
    <cellStyle name="Normal 3 2 2 2 3 2 9" xfId="9764"/>
    <cellStyle name="Normal 3 2 2 2 3 3" xfId="9765"/>
    <cellStyle name="Normal 3 2 2 2 3 3 2" xfId="9766"/>
    <cellStyle name="Normal 3 2 2 2 3 3 2 2" xfId="9767"/>
    <cellStyle name="Normal 3 2 2 2 3 3 2 2 2" xfId="9768"/>
    <cellStyle name="Normal 3 2 2 2 3 3 2 2 2 2" xfId="9769"/>
    <cellStyle name="Normal 3 2 2 2 3 3 2 2 2 2 2" xfId="9770"/>
    <cellStyle name="Normal 3 2 2 2 3 3 2 2 2 2 2 2" xfId="9771"/>
    <cellStyle name="Normal 3 2 2 2 3 3 2 2 2 2 2 2 2" xfId="9772"/>
    <cellStyle name="Normal 3 2 2 2 3 3 2 2 2 2 2 3" xfId="9773"/>
    <cellStyle name="Normal 3 2 2 2 3 3 2 2 2 2 3" xfId="9774"/>
    <cellStyle name="Normal 3 2 2 2 3 3 2 2 2 2 3 2" xfId="9775"/>
    <cellStyle name="Normal 3 2 2 2 3 3 2 2 2 2 4" xfId="9776"/>
    <cellStyle name="Normal 3 2 2 2 3 3 2 2 2 3" xfId="9777"/>
    <cellStyle name="Normal 3 2 2 2 3 3 2 2 2 3 2" xfId="9778"/>
    <cellStyle name="Normal 3 2 2 2 3 3 2 2 2 3 2 2" xfId="9779"/>
    <cellStyle name="Normal 3 2 2 2 3 3 2 2 2 3 3" xfId="9780"/>
    <cellStyle name="Normal 3 2 2 2 3 3 2 2 2 4" xfId="9781"/>
    <cellStyle name="Normal 3 2 2 2 3 3 2 2 2 4 2" xfId="9782"/>
    <cellStyle name="Normal 3 2 2 2 3 3 2 2 2 5" xfId="9783"/>
    <cellStyle name="Normal 3 2 2 2 3 3 2 2 3" xfId="9784"/>
    <cellStyle name="Normal 3 2 2 2 3 3 2 2 3 2" xfId="9785"/>
    <cellStyle name="Normal 3 2 2 2 3 3 2 2 3 2 2" xfId="9786"/>
    <cellStyle name="Normal 3 2 2 2 3 3 2 2 3 2 2 2" xfId="9787"/>
    <cellStyle name="Normal 3 2 2 2 3 3 2 2 3 2 3" xfId="9788"/>
    <cellStyle name="Normal 3 2 2 2 3 3 2 2 3 3" xfId="9789"/>
    <cellStyle name="Normal 3 2 2 2 3 3 2 2 3 3 2" xfId="9790"/>
    <cellStyle name="Normal 3 2 2 2 3 3 2 2 3 4" xfId="9791"/>
    <cellStyle name="Normal 3 2 2 2 3 3 2 2 4" xfId="9792"/>
    <cellStyle name="Normal 3 2 2 2 3 3 2 2 4 2" xfId="9793"/>
    <cellStyle name="Normal 3 2 2 2 3 3 2 2 4 2 2" xfId="9794"/>
    <cellStyle name="Normal 3 2 2 2 3 3 2 2 4 3" xfId="9795"/>
    <cellStyle name="Normal 3 2 2 2 3 3 2 2 5" xfId="9796"/>
    <cellStyle name="Normal 3 2 2 2 3 3 2 2 5 2" xfId="9797"/>
    <cellStyle name="Normal 3 2 2 2 3 3 2 2 6" xfId="9798"/>
    <cellStyle name="Normal 3 2 2 2 3 3 2 3" xfId="9799"/>
    <cellStyle name="Normal 3 2 2 2 3 3 2 3 2" xfId="9800"/>
    <cellStyle name="Normal 3 2 2 2 3 3 2 3 2 2" xfId="9801"/>
    <cellStyle name="Normal 3 2 2 2 3 3 2 3 2 2 2" xfId="9802"/>
    <cellStyle name="Normal 3 2 2 2 3 3 2 3 2 2 2 2" xfId="9803"/>
    <cellStyle name="Normal 3 2 2 2 3 3 2 3 2 2 3" xfId="9804"/>
    <cellStyle name="Normal 3 2 2 2 3 3 2 3 2 3" xfId="9805"/>
    <cellStyle name="Normal 3 2 2 2 3 3 2 3 2 3 2" xfId="9806"/>
    <cellStyle name="Normal 3 2 2 2 3 3 2 3 2 4" xfId="9807"/>
    <cellStyle name="Normal 3 2 2 2 3 3 2 3 3" xfId="9808"/>
    <cellStyle name="Normal 3 2 2 2 3 3 2 3 3 2" xfId="9809"/>
    <cellStyle name="Normal 3 2 2 2 3 3 2 3 3 2 2" xfId="9810"/>
    <cellStyle name="Normal 3 2 2 2 3 3 2 3 3 3" xfId="9811"/>
    <cellStyle name="Normal 3 2 2 2 3 3 2 3 4" xfId="9812"/>
    <cellStyle name="Normal 3 2 2 2 3 3 2 3 4 2" xfId="9813"/>
    <cellStyle name="Normal 3 2 2 2 3 3 2 3 5" xfId="9814"/>
    <cellStyle name="Normal 3 2 2 2 3 3 2 4" xfId="9815"/>
    <cellStyle name="Normal 3 2 2 2 3 3 2 4 2" xfId="9816"/>
    <cellStyle name="Normal 3 2 2 2 3 3 2 4 2 2" xfId="9817"/>
    <cellStyle name="Normal 3 2 2 2 3 3 2 4 2 2 2" xfId="9818"/>
    <cellStyle name="Normal 3 2 2 2 3 3 2 4 2 3" xfId="9819"/>
    <cellStyle name="Normal 3 2 2 2 3 3 2 4 3" xfId="9820"/>
    <cellStyle name="Normal 3 2 2 2 3 3 2 4 3 2" xfId="9821"/>
    <cellStyle name="Normal 3 2 2 2 3 3 2 4 4" xfId="9822"/>
    <cellStyle name="Normal 3 2 2 2 3 3 2 5" xfId="9823"/>
    <cellStyle name="Normal 3 2 2 2 3 3 2 5 2" xfId="9824"/>
    <cellStyle name="Normal 3 2 2 2 3 3 2 5 2 2" xfId="9825"/>
    <cellStyle name="Normal 3 2 2 2 3 3 2 5 3" xfId="9826"/>
    <cellStyle name="Normal 3 2 2 2 3 3 2 6" xfId="9827"/>
    <cellStyle name="Normal 3 2 2 2 3 3 2 6 2" xfId="9828"/>
    <cellStyle name="Normal 3 2 2 2 3 3 2 7" xfId="9829"/>
    <cellStyle name="Normal 3 2 2 2 3 3 3" xfId="9830"/>
    <cellStyle name="Normal 3 2 2 2 3 3 3 2" xfId="9831"/>
    <cellStyle name="Normal 3 2 2 2 3 3 3 2 2" xfId="9832"/>
    <cellStyle name="Normal 3 2 2 2 3 3 3 2 2 2" xfId="9833"/>
    <cellStyle name="Normal 3 2 2 2 3 3 3 2 2 2 2" xfId="9834"/>
    <cellStyle name="Normal 3 2 2 2 3 3 3 2 2 2 2 2" xfId="9835"/>
    <cellStyle name="Normal 3 2 2 2 3 3 3 2 2 2 3" xfId="9836"/>
    <cellStyle name="Normal 3 2 2 2 3 3 3 2 2 3" xfId="9837"/>
    <cellStyle name="Normal 3 2 2 2 3 3 3 2 2 3 2" xfId="9838"/>
    <cellStyle name="Normal 3 2 2 2 3 3 3 2 2 4" xfId="9839"/>
    <cellStyle name="Normal 3 2 2 2 3 3 3 2 3" xfId="9840"/>
    <cellStyle name="Normal 3 2 2 2 3 3 3 2 3 2" xfId="9841"/>
    <cellStyle name="Normal 3 2 2 2 3 3 3 2 3 2 2" xfId="9842"/>
    <cellStyle name="Normal 3 2 2 2 3 3 3 2 3 3" xfId="9843"/>
    <cellStyle name="Normal 3 2 2 2 3 3 3 2 4" xfId="9844"/>
    <cellStyle name="Normal 3 2 2 2 3 3 3 2 4 2" xfId="9845"/>
    <cellStyle name="Normal 3 2 2 2 3 3 3 2 5" xfId="9846"/>
    <cellStyle name="Normal 3 2 2 2 3 3 3 3" xfId="9847"/>
    <cellStyle name="Normal 3 2 2 2 3 3 3 3 2" xfId="9848"/>
    <cellStyle name="Normal 3 2 2 2 3 3 3 3 2 2" xfId="9849"/>
    <cellStyle name="Normal 3 2 2 2 3 3 3 3 2 2 2" xfId="9850"/>
    <cellStyle name="Normal 3 2 2 2 3 3 3 3 2 3" xfId="9851"/>
    <cellStyle name="Normal 3 2 2 2 3 3 3 3 3" xfId="9852"/>
    <cellStyle name="Normal 3 2 2 2 3 3 3 3 3 2" xfId="9853"/>
    <cellStyle name="Normal 3 2 2 2 3 3 3 3 4" xfId="9854"/>
    <cellStyle name="Normal 3 2 2 2 3 3 3 4" xfId="9855"/>
    <cellStyle name="Normal 3 2 2 2 3 3 3 4 2" xfId="9856"/>
    <cellStyle name="Normal 3 2 2 2 3 3 3 4 2 2" xfId="9857"/>
    <cellStyle name="Normal 3 2 2 2 3 3 3 4 3" xfId="9858"/>
    <cellStyle name="Normal 3 2 2 2 3 3 3 5" xfId="9859"/>
    <cellStyle name="Normal 3 2 2 2 3 3 3 5 2" xfId="9860"/>
    <cellStyle name="Normal 3 2 2 2 3 3 3 6" xfId="9861"/>
    <cellStyle name="Normal 3 2 2 2 3 3 4" xfId="9862"/>
    <cellStyle name="Normal 3 2 2 2 3 3 4 2" xfId="9863"/>
    <cellStyle name="Normal 3 2 2 2 3 3 4 2 2" xfId="9864"/>
    <cellStyle name="Normal 3 2 2 2 3 3 4 2 2 2" xfId="9865"/>
    <cellStyle name="Normal 3 2 2 2 3 3 4 2 2 2 2" xfId="9866"/>
    <cellStyle name="Normal 3 2 2 2 3 3 4 2 2 3" xfId="9867"/>
    <cellStyle name="Normal 3 2 2 2 3 3 4 2 3" xfId="9868"/>
    <cellStyle name="Normal 3 2 2 2 3 3 4 2 3 2" xfId="9869"/>
    <cellStyle name="Normal 3 2 2 2 3 3 4 2 4" xfId="9870"/>
    <cellStyle name="Normal 3 2 2 2 3 3 4 3" xfId="9871"/>
    <cellStyle name="Normal 3 2 2 2 3 3 4 3 2" xfId="9872"/>
    <cellStyle name="Normal 3 2 2 2 3 3 4 3 2 2" xfId="9873"/>
    <cellStyle name="Normal 3 2 2 2 3 3 4 3 3" xfId="9874"/>
    <cellStyle name="Normal 3 2 2 2 3 3 4 4" xfId="9875"/>
    <cellStyle name="Normal 3 2 2 2 3 3 4 4 2" xfId="9876"/>
    <cellStyle name="Normal 3 2 2 2 3 3 4 5" xfId="9877"/>
    <cellStyle name="Normal 3 2 2 2 3 3 5" xfId="9878"/>
    <cellStyle name="Normal 3 2 2 2 3 3 5 2" xfId="9879"/>
    <cellStyle name="Normal 3 2 2 2 3 3 5 2 2" xfId="9880"/>
    <cellStyle name="Normal 3 2 2 2 3 3 5 2 2 2" xfId="9881"/>
    <cellStyle name="Normal 3 2 2 2 3 3 5 2 3" xfId="9882"/>
    <cellStyle name="Normal 3 2 2 2 3 3 5 3" xfId="9883"/>
    <cellStyle name="Normal 3 2 2 2 3 3 5 3 2" xfId="9884"/>
    <cellStyle name="Normal 3 2 2 2 3 3 5 4" xfId="9885"/>
    <cellStyle name="Normal 3 2 2 2 3 3 6" xfId="9886"/>
    <cellStyle name="Normal 3 2 2 2 3 3 6 2" xfId="9887"/>
    <cellStyle name="Normal 3 2 2 2 3 3 6 2 2" xfId="9888"/>
    <cellStyle name="Normal 3 2 2 2 3 3 6 3" xfId="9889"/>
    <cellStyle name="Normal 3 2 2 2 3 3 7" xfId="9890"/>
    <cellStyle name="Normal 3 2 2 2 3 3 7 2" xfId="9891"/>
    <cellStyle name="Normal 3 2 2 2 3 3 8" xfId="9892"/>
    <cellStyle name="Normal 3 2 2 2 3 4" xfId="9893"/>
    <cellStyle name="Normal 3 2 2 2 3 4 2" xfId="9894"/>
    <cellStyle name="Normal 3 2 2 2 3 4 2 2" xfId="9895"/>
    <cellStyle name="Normal 3 2 2 2 3 4 2 2 2" xfId="9896"/>
    <cellStyle name="Normal 3 2 2 2 3 4 2 2 2 2" xfId="9897"/>
    <cellStyle name="Normal 3 2 2 2 3 4 2 2 2 2 2" xfId="9898"/>
    <cellStyle name="Normal 3 2 2 2 3 4 2 2 2 2 2 2" xfId="9899"/>
    <cellStyle name="Normal 3 2 2 2 3 4 2 2 2 2 3" xfId="9900"/>
    <cellStyle name="Normal 3 2 2 2 3 4 2 2 2 3" xfId="9901"/>
    <cellStyle name="Normal 3 2 2 2 3 4 2 2 2 3 2" xfId="9902"/>
    <cellStyle name="Normal 3 2 2 2 3 4 2 2 2 4" xfId="9903"/>
    <cellStyle name="Normal 3 2 2 2 3 4 2 2 3" xfId="9904"/>
    <cellStyle name="Normal 3 2 2 2 3 4 2 2 3 2" xfId="9905"/>
    <cellStyle name="Normal 3 2 2 2 3 4 2 2 3 2 2" xfId="9906"/>
    <cellStyle name="Normal 3 2 2 2 3 4 2 2 3 3" xfId="9907"/>
    <cellStyle name="Normal 3 2 2 2 3 4 2 2 4" xfId="9908"/>
    <cellStyle name="Normal 3 2 2 2 3 4 2 2 4 2" xfId="9909"/>
    <cellStyle name="Normal 3 2 2 2 3 4 2 2 5" xfId="9910"/>
    <cellStyle name="Normal 3 2 2 2 3 4 2 3" xfId="9911"/>
    <cellStyle name="Normal 3 2 2 2 3 4 2 3 2" xfId="9912"/>
    <cellStyle name="Normal 3 2 2 2 3 4 2 3 2 2" xfId="9913"/>
    <cellStyle name="Normal 3 2 2 2 3 4 2 3 2 2 2" xfId="9914"/>
    <cellStyle name="Normal 3 2 2 2 3 4 2 3 2 3" xfId="9915"/>
    <cellStyle name="Normal 3 2 2 2 3 4 2 3 3" xfId="9916"/>
    <cellStyle name="Normal 3 2 2 2 3 4 2 3 3 2" xfId="9917"/>
    <cellStyle name="Normal 3 2 2 2 3 4 2 3 4" xfId="9918"/>
    <cellStyle name="Normal 3 2 2 2 3 4 2 4" xfId="9919"/>
    <cellStyle name="Normal 3 2 2 2 3 4 2 4 2" xfId="9920"/>
    <cellStyle name="Normal 3 2 2 2 3 4 2 4 2 2" xfId="9921"/>
    <cellStyle name="Normal 3 2 2 2 3 4 2 4 3" xfId="9922"/>
    <cellStyle name="Normal 3 2 2 2 3 4 2 5" xfId="9923"/>
    <cellStyle name="Normal 3 2 2 2 3 4 2 5 2" xfId="9924"/>
    <cellStyle name="Normal 3 2 2 2 3 4 2 6" xfId="9925"/>
    <cellStyle name="Normal 3 2 2 2 3 4 3" xfId="9926"/>
    <cellStyle name="Normal 3 2 2 2 3 4 3 2" xfId="9927"/>
    <cellStyle name="Normal 3 2 2 2 3 4 3 2 2" xfId="9928"/>
    <cellStyle name="Normal 3 2 2 2 3 4 3 2 2 2" xfId="9929"/>
    <cellStyle name="Normal 3 2 2 2 3 4 3 2 2 2 2" xfId="9930"/>
    <cellStyle name="Normal 3 2 2 2 3 4 3 2 2 3" xfId="9931"/>
    <cellStyle name="Normal 3 2 2 2 3 4 3 2 3" xfId="9932"/>
    <cellStyle name="Normal 3 2 2 2 3 4 3 2 3 2" xfId="9933"/>
    <cellStyle name="Normal 3 2 2 2 3 4 3 2 4" xfId="9934"/>
    <cellStyle name="Normal 3 2 2 2 3 4 3 3" xfId="9935"/>
    <cellStyle name="Normal 3 2 2 2 3 4 3 3 2" xfId="9936"/>
    <cellStyle name="Normal 3 2 2 2 3 4 3 3 2 2" xfId="9937"/>
    <cellStyle name="Normal 3 2 2 2 3 4 3 3 3" xfId="9938"/>
    <cellStyle name="Normal 3 2 2 2 3 4 3 4" xfId="9939"/>
    <cellStyle name="Normal 3 2 2 2 3 4 3 4 2" xfId="9940"/>
    <cellStyle name="Normal 3 2 2 2 3 4 3 5" xfId="9941"/>
    <cellStyle name="Normal 3 2 2 2 3 4 4" xfId="9942"/>
    <cellStyle name="Normal 3 2 2 2 3 4 4 2" xfId="9943"/>
    <cellStyle name="Normal 3 2 2 2 3 4 4 2 2" xfId="9944"/>
    <cellStyle name="Normal 3 2 2 2 3 4 4 2 2 2" xfId="9945"/>
    <cellStyle name="Normal 3 2 2 2 3 4 4 2 3" xfId="9946"/>
    <cellStyle name="Normal 3 2 2 2 3 4 4 3" xfId="9947"/>
    <cellStyle name="Normal 3 2 2 2 3 4 4 3 2" xfId="9948"/>
    <cellStyle name="Normal 3 2 2 2 3 4 4 4" xfId="9949"/>
    <cellStyle name="Normal 3 2 2 2 3 4 5" xfId="9950"/>
    <cellStyle name="Normal 3 2 2 2 3 4 5 2" xfId="9951"/>
    <cellStyle name="Normal 3 2 2 2 3 4 5 2 2" xfId="9952"/>
    <cellStyle name="Normal 3 2 2 2 3 4 5 3" xfId="9953"/>
    <cellStyle name="Normal 3 2 2 2 3 4 6" xfId="9954"/>
    <cellStyle name="Normal 3 2 2 2 3 4 6 2" xfId="9955"/>
    <cellStyle name="Normal 3 2 2 2 3 4 7" xfId="9956"/>
    <cellStyle name="Normal 3 2 2 2 3 5" xfId="9957"/>
    <cellStyle name="Normal 3 2 2 2 3 5 2" xfId="9958"/>
    <cellStyle name="Normal 3 2 2 2 3 5 2 2" xfId="9959"/>
    <cellStyle name="Normal 3 2 2 2 3 5 2 2 2" xfId="9960"/>
    <cellStyle name="Normal 3 2 2 2 3 5 2 2 2 2" xfId="9961"/>
    <cellStyle name="Normal 3 2 2 2 3 5 2 2 2 2 2" xfId="9962"/>
    <cellStyle name="Normal 3 2 2 2 3 5 2 2 2 3" xfId="9963"/>
    <cellStyle name="Normal 3 2 2 2 3 5 2 2 3" xfId="9964"/>
    <cellStyle name="Normal 3 2 2 2 3 5 2 2 3 2" xfId="9965"/>
    <cellStyle name="Normal 3 2 2 2 3 5 2 2 4" xfId="9966"/>
    <cellStyle name="Normal 3 2 2 2 3 5 2 3" xfId="9967"/>
    <cellStyle name="Normal 3 2 2 2 3 5 2 3 2" xfId="9968"/>
    <cellStyle name="Normal 3 2 2 2 3 5 2 3 2 2" xfId="9969"/>
    <cellStyle name="Normal 3 2 2 2 3 5 2 3 3" xfId="9970"/>
    <cellStyle name="Normal 3 2 2 2 3 5 2 4" xfId="9971"/>
    <cellStyle name="Normal 3 2 2 2 3 5 2 4 2" xfId="9972"/>
    <cellStyle name="Normal 3 2 2 2 3 5 2 5" xfId="9973"/>
    <cellStyle name="Normal 3 2 2 2 3 5 3" xfId="9974"/>
    <cellStyle name="Normal 3 2 2 2 3 5 3 2" xfId="9975"/>
    <cellStyle name="Normal 3 2 2 2 3 5 3 2 2" xfId="9976"/>
    <cellStyle name="Normal 3 2 2 2 3 5 3 2 2 2" xfId="9977"/>
    <cellStyle name="Normal 3 2 2 2 3 5 3 2 3" xfId="9978"/>
    <cellStyle name="Normal 3 2 2 2 3 5 3 3" xfId="9979"/>
    <cellStyle name="Normal 3 2 2 2 3 5 3 3 2" xfId="9980"/>
    <cellStyle name="Normal 3 2 2 2 3 5 3 4" xfId="9981"/>
    <cellStyle name="Normal 3 2 2 2 3 5 4" xfId="9982"/>
    <cellStyle name="Normal 3 2 2 2 3 5 4 2" xfId="9983"/>
    <cellStyle name="Normal 3 2 2 2 3 5 4 2 2" xfId="9984"/>
    <cellStyle name="Normal 3 2 2 2 3 5 4 3" xfId="9985"/>
    <cellStyle name="Normal 3 2 2 2 3 5 5" xfId="9986"/>
    <cellStyle name="Normal 3 2 2 2 3 5 5 2" xfId="9987"/>
    <cellStyle name="Normal 3 2 2 2 3 5 6" xfId="9988"/>
    <cellStyle name="Normal 3 2 2 2 3 6" xfId="9989"/>
    <cellStyle name="Normal 3 2 2 2 3 6 2" xfId="9990"/>
    <cellStyle name="Normal 3 2 2 2 3 6 2 2" xfId="9991"/>
    <cellStyle name="Normal 3 2 2 2 3 6 2 2 2" xfId="9992"/>
    <cellStyle name="Normal 3 2 2 2 3 6 2 2 2 2" xfId="9993"/>
    <cellStyle name="Normal 3 2 2 2 3 6 2 2 3" xfId="9994"/>
    <cellStyle name="Normal 3 2 2 2 3 6 2 3" xfId="9995"/>
    <cellStyle name="Normal 3 2 2 2 3 6 2 3 2" xfId="9996"/>
    <cellStyle name="Normal 3 2 2 2 3 6 2 4" xfId="9997"/>
    <cellStyle name="Normal 3 2 2 2 3 6 3" xfId="9998"/>
    <cellStyle name="Normal 3 2 2 2 3 6 3 2" xfId="9999"/>
    <cellStyle name="Normal 3 2 2 2 3 6 3 2 2" xfId="10000"/>
    <cellStyle name="Normal 3 2 2 2 3 6 3 3" xfId="10001"/>
    <cellStyle name="Normal 3 2 2 2 3 6 4" xfId="10002"/>
    <cellStyle name="Normal 3 2 2 2 3 6 4 2" xfId="10003"/>
    <cellStyle name="Normal 3 2 2 2 3 6 5" xfId="10004"/>
    <cellStyle name="Normal 3 2 2 2 3 7" xfId="10005"/>
    <cellStyle name="Normal 3 2 2 2 3 7 2" xfId="10006"/>
    <cellStyle name="Normal 3 2 2 2 3 7 2 2" xfId="10007"/>
    <cellStyle name="Normal 3 2 2 2 3 7 2 2 2" xfId="10008"/>
    <cellStyle name="Normal 3 2 2 2 3 7 2 3" xfId="10009"/>
    <cellStyle name="Normal 3 2 2 2 3 7 3" xfId="10010"/>
    <cellStyle name="Normal 3 2 2 2 3 7 3 2" xfId="10011"/>
    <cellStyle name="Normal 3 2 2 2 3 7 4" xfId="10012"/>
    <cellStyle name="Normal 3 2 2 2 3 8" xfId="10013"/>
    <cellStyle name="Normal 3 2 2 2 3 8 2" xfId="10014"/>
    <cellStyle name="Normal 3 2 2 2 3 8 2 2" xfId="10015"/>
    <cellStyle name="Normal 3 2 2 2 3 8 3" xfId="10016"/>
    <cellStyle name="Normal 3 2 2 2 3 9" xfId="10017"/>
    <cellStyle name="Normal 3 2 2 2 3 9 2" xfId="10018"/>
    <cellStyle name="Normal 3 2 2 2 4" xfId="10019"/>
    <cellStyle name="Normal 3 2 2 2 4 2" xfId="10020"/>
    <cellStyle name="Normal 3 2 2 2 4 2 2" xfId="10021"/>
    <cellStyle name="Normal 3 2 2 2 4 2 2 2" xfId="10022"/>
    <cellStyle name="Normal 3 2 2 2 4 2 2 2 2" xfId="10023"/>
    <cellStyle name="Normal 3 2 2 2 4 2 2 2 2 2" xfId="10024"/>
    <cellStyle name="Normal 3 2 2 2 4 2 2 2 2 2 2" xfId="10025"/>
    <cellStyle name="Normal 3 2 2 2 4 2 2 2 2 2 2 2" xfId="10026"/>
    <cellStyle name="Normal 3 2 2 2 4 2 2 2 2 2 2 2 2" xfId="10027"/>
    <cellStyle name="Normal 3 2 2 2 4 2 2 2 2 2 2 3" xfId="10028"/>
    <cellStyle name="Normal 3 2 2 2 4 2 2 2 2 2 3" xfId="10029"/>
    <cellStyle name="Normal 3 2 2 2 4 2 2 2 2 2 3 2" xfId="10030"/>
    <cellStyle name="Normal 3 2 2 2 4 2 2 2 2 2 4" xfId="10031"/>
    <cellStyle name="Normal 3 2 2 2 4 2 2 2 2 3" xfId="10032"/>
    <cellStyle name="Normal 3 2 2 2 4 2 2 2 2 3 2" xfId="10033"/>
    <cellStyle name="Normal 3 2 2 2 4 2 2 2 2 3 2 2" xfId="10034"/>
    <cellStyle name="Normal 3 2 2 2 4 2 2 2 2 3 3" xfId="10035"/>
    <cellStyle name="Normal 3 2 2 2 4 2 2 2 2 4" xfId="10036"/>
    <cellStyle name="Normal 3 2 2 2 4 2 2 2 2 4 2" xfId="10037"/>
    <cellStyle name="Normal 3 2 2 2 4 2 2 2 2 5" xfId="10038"/>
    <cellStyle name="Normal 3 2 2 2 4 2 2 2 3" xfId="10039"/>
    <cellStyle name="Normal 3 2 2 2 4 2 2 2 3 2" xfId="10040"/>
    <cellStyle name="Normal 3 2 2 2 4 2 2 2 3 2 2" xfId="10041"/>
    <cellStyle name="Normal 3 2 2 2 4 2 2 2 3 2 2 2" xfId="10042"/>
    <cellStyle name="Normal 3 2 2 2 4 2 2 2 3 2 3" xfId="10043"/>
    <cellStyle name="Normal 3 2 2 2 4 2 2 2 3 3" xfId="10044"/>
    <cellStyle name="Normal 3 2 2 2 4 2 2 2 3 3 2" xfId="10045"/>
    <cellStyle name="Normal 3 2 2 2 4 2 2 2 3 4" xfId="10046"/>
    <cellStyle name="Normal 3 2 2 2 4 2 2 2 4" xfId="10047"/>
    <cellStyle name="Normal 3 2 2 2 4 2 2 2 4 2" xfId="10048"/>
    <cellStyle name="Normal 3 2 2 2 4 2 2 2 4 2 2" xfId="10049"/>
    <cellStyle name="Normal 3 2 2 2 4 2 2 2 4 3" xfId="10050"/>
    <cellStyle name="Normal 3 2 2 2 4 2 2 2 5" xfId="10051"/>
    <cellStyle name="Normal 3 2 2 2 4 2 2 2 5 2" xfId="10052"/>
    <cellStyle name="Normal 3 2 2 2 4 2 2 2 6" xfId="10053"/>
    <cellStyle name="Normal 3 2 2 2 4 2 2 3" xfId="10054"/>
    <cellStyle name="Normal 3 2 2 2 4 2 2 3 2" xfId="10055"/>
    <cellStyle name="Normal 3 2 2 2 4 2 2 3 2 2" xfId="10056"/>
    <cellStyle name="Normal 3 2 2 2 4 2 2 3 2 2 2" xfId="10057"/>
    <cellStyle name="Normal 3 2 2 2 4 2 2 3 2 2 2 2" xfId="10058"/>
    <cellStyle name="Normal 3 2 2 2 4 2 2 3 2 2 3" xfId="10059"/>
    <cellStyle name="Normal 3 2 2 2 4 2 2 3 2 3" xfId="10060"/>
    <cellStyle name="Normal 3 2 2 2 4 2 2 3 2 3 2" xfId="10061"/>
    <cellStyle name="Normal 3 2 2 2 4 2 2 3 2 4" xfId="10062"/>
    <cellStyle name="Normal 3 2 2 2 4 2 2 3 3" xfId="10063"/>
    <cellStyle name="Normal 3 2 2 2 4 2 2 3 3 2" xfId="10064"/>
    <cellStyle name="Normal 3 2 2 2 4 2 2 3 3 2 2" xfId="10065"/>
    <cellStyle name="Normal 3 2 2 2 4 2 2 3 3 3" xfId="10066"/>
    <cellStyle name="Normal 3 2 2 2 4 2 2 3 4" xfId="10067"/>
    <cellStyle name="Normal 3 2 2 2 4 2 2 3 4 2" xfId="10068"/>
    <cellStyle name="Normal 3 2 2 2 4 2 2 3 5" xfId="10069"/>
    <cellStyle name="Normal 3 2 2 2 4 2 2 4" xfId="10070"/>
    <cellStyle name="Normal 3 2 2 2 4 2 2 4 2" xfId="10071"/>
    <cellStyle name="Normal 3 2 2 2 4 2 2 4 2 2" xfId="10072"/>
    <cellStyle name="Normal 3 2 2 2 4 2 2 4 2 2 2" xfId="10073"/>
    <cellStyle name="Normal 3 2 2 2 4 2 2 4 2 3" xfId="10074"/>
    <cellStyle name="Normal 3 2 2 2 4 2 2 4 3" xfId="10075"/>
    <cellStyle name="Normal 3 2 2 2 4 2 2 4 3 2" xfId="10076"/>
    <cellStyle name="Normal 3 2 2 2 4 2 2 4 4" xfId="10077"/>
    <cellStyle name="Normal 3 2 2 2 4 2 2 5" xfId="10078"/>
    <cellStyle name="Normal 3 2 2 2 4 2 2 5 2" xfId="10079"/>
    <cellStyle name="Normal 3 2 2 2 4 2 2 5 2 2" xfId="10080"/>
    <cellStyle name="Normal 3 2 2 2 4 2 2 5 3" xfId="10081"/>
    <cellStyle name="Normal 3 2 2 2 4 2 2 6" xfId="10082"/>
    <cellStyle name="Normal 3 2 2 2 4 2 2 6 2" xfId="10083"/>
    <cellStyle name="Normal 3 2 2 2 4 2 2 7" xfId="10084"/>
    <cellStyle name="Normal 3 2 2 2 4 2 3" xfId="10085"/>
    <cellStyle name="Normal 3 2 2 2 4 2 3 2" xfId="10086"/>
    <cellStyle name="Normal 3 2 2 2 4 2 3 2 2" xfId="10087"/>
    <cellStyle name="Normal 3 2 2 2 4 2 3 2 2 2" xfId="10088"/>
    <cellStyle name="Normal 3 2 2 2 4 2 3 2 2 2 2" xfId="10089"/>
    <cellStyle name="Normal 3 2 2 2 4 2 3 2 2 2 2 2" xfId="10090"/>
    <cellStyle name="Normal 3 2 2 2 4 2 3 2 2 2 3" xfId="10091"/>
    <cellStyle name="Normal 3 2 2 2 4 2 3 2 2 3" xfId="10092"/>
    <cellStyle name="Normal 3 2 2 2 4 2 3 2 2 3 2" xfId="10093"/>
    <cellStyle name="Normal 3 2 2 2 4 2 3 2 2 4" xfId="10094"/>
    <cellStyle name="Normal 3 2 2 2 4 2 3 2 3" xfId="10095"/>
    <cellStyle name="Normal 3 2 2 2 4 2 3 2 3 2" xfId="10096"/>
    <cellStyle name="Normal 3 2 2 2 4 2 3 2 3 2 2" xfId="10097"/>
    <cellStyle name="Normal 3 2 2 2 4 2 3 2 3 3" xfId="10098"/>
    <cellStyle name="Normal 3 2 2 2 4 2 3 2 4" xfId="10099"/>
    <cellStyle name="Normal 3 2 2 2 4 2 3 2 4 2" xfId="10100"/>
    <cellStyle name="Normal 3 2 2 2 4 2 3 2 5" xfId="10101"/>
    <cellStyle name="Normal 3 2 2 2 4 2 3 3" xfId="10102"/>
    <cellStyle name="Normal 3 2 2 2 4 2 3 3 2" xfId="10103"/>
    <cellStyle name="Normal 3 2 2 2 4 2 3 3 2 2" xfId="10104"/>
    <cellStyle name="Normal 3 2 2 2 4 2 3 3 2 2 2" xfId="10105"/>
    <cellStyle name="Normal 3 2 2 2 4 2 3 3 2 3" xfId="10106"/>
    <cellStyle name="Normal 3 2 2 2 4 2 3 3 3" xfId="10107"/>
    <cellStyle name="Normal 3 2 2 2 4 2 3 3 3 2" xfId="10108"/>
    <cellStyle name="Normal 3 2 2 2 4 2 3 3 4" xfId="10109"/>
    <cellStyle name="Normal 3 2 2 2 4 2 3 4" xfId="10110"/>
    <cellStyle name="Normal 3 2 2 2 4 2 3 4 2" xfId="10111"/>
    <cellStyle name="Normal 3 2 2 2 4 2 3 4 2 2" xfId="10112"/>
    <cellStyle name="Normal 3 2 2 2 4 2 3 4 3" xfId="10113"/>
    <cellStyle name="Normal 3 2 2 2 4 2 3 5" xfId="10114"/>
    <cellStyle name="Normal 3 2 2 2 4 2 3 5 2" xfId="10115"/>
    <cellStyle name="Normal 3 2 2 2 4 2 3 6" xfId="10116"/>
    <cellStyle name="Normal 3 2 2 2 4 2 4" xfId="10117"/>
    <cellStyle name="Normal 3 2 2 2 4 2 4 2" xfId="10118"/>
    <cellStyle name="Normal 3 2 2 2 4 2 4 2 2" xfId="10119"/>
    <cellStyle name="Normal 3 2 2 2 4 2 4 2 2 2" xfId="10120"/>
    <cellStyle name="Normal 3 2 2 2 4 2 4 2 2 2 2" xfId="10121"/>
    <cellStyle name="Normal 3 2 2 2 4 2 4 2 2 3" xfId="10122"/>
    <cellStyle name="Normal 3 2 2 2 4 2 4 2 3" xfId="10123"/>
    <cellStyle name="Normal 3 2 2 2 4 2 4 2 3 2" xfId="10124"/>
    <cellStyle name="Normal 3 2 2 2 4 2 4 2 4" xfId="10125"/>
    <cellStyle name="Normal 3 2 2 2 4 2 4 3" xfId="10126"/>
    <cellStyle name="Normal 3 2 2 2 4 2 4 3 2" xfId="10127"/>
    <cellStyle name="Normal 3 2 2 2 4 2 4 3 2 2" xfId="10128"/>
    <cellStyle name="Normal 3 2 2 2 4 2 4 3 3" xfId="10129"/>
    <cellStyle name="Normal 3 2 2 2 4 2 4 4" xfId="10130"/>
    <cellStyle name="Normal 3 2 2 2 4 2 4 4 2" xfId="10131"/>
    <cellStyle name="Normal 3 2 2 2 4 2 4 5" xfId="10132"/>
    <cellStyle name="Normal 3 2 2 2 4 2 5" xfId="10133"/>
    <cellStyle name="Normal 3 2 2 2 4 2 5 2" xfId="10134"/>
    <cellStyle name="Normal 3 2 2 2 4 2 5 2 2" xfId="10135"/>
    <cellStyle name="Normal 3 2 2 2 4 2 5 2 2 2" xfId="10136"/>
    <cellStyle name="Normal 3 2 2 2 4 2 5 2 3" xfId="10137"/>
    <cellStyle name="Normal 3 2 2 2 4 2 5 3" xfId="10138"/>
    <cellStyle name="Normal 3 2 2 2 4 2 5 3 2" xfId="10139"/>
    <cellStyle name="Normal 3 2 2 2 4 2 5 4" xfId="10140"/>
    <cellStyle name="Normal 3 2 2 2 4 2 6" xfId="10141"/>
    <cellStyle name="Normal 3 2 2 2 4 2 6 2" xfId="10142"/>
    <cellStyle name="Normal 3 2 2 2 4 2 6 2 2" xfId="10143"/>
    <cellStyle name="Normal 3 2 2 2 4 2 6 3" xfId="10144"/>
    <cellStyle name="Normal 3 2 2 2 4 2 7" xfId="10145"/>
    <cellStyle name="Normal 3 2 2 2 4 2 7 2" xfId="10146"/>
    <cellStyle name="Normal 3 2 2 2 4 2 8" xfId="10147"/>
    <cellStyle name="Normal 3 2 2 2 4 3" xfId="10148"/>
    <cellStyle name="Normal 3 2 2 2 4 3 2" xfId="10149"/>
    <cellStyle name="Normal 3 2 2 2 4 3 2 2" xfId="10150"/>
    <cellStyle name="Normal 3 2 2 2 4 3 2 2 2" xfId="10151"/>
    <cellStyle name="Normal 3 2 2 2 4 3 2 2 2 2" xfId="10152"/>
    <cellStyle name="Normal 3 2 2 2 4 3 2 2 2 2 2" xfId="10153"/>
    <cellStyle name="Normal 3 2 2 2 4 3 2 2 2 2 2 2" xfId="10154"/>
    <cellStyle name="Normal 3 2 2 2 4 3 2 2 2 2 3" xfId="10155"/>
    <cellStyle name="Normal 3 2 2 2 4 3 2 2 2 3" xfId="10156"/>
    <cellStyle name="Normal 3 2 2 2 4 3 2 2 2 3 2" xfId="10157"/>
    <cellStyle name="Normal 3 2 2 2 4 3 2 2 2 4" xfId="10158"/>
    <cellStyle name="Normal 3 2 2 2 4 3 2 2 3" xfId="10159"/>
    <cellStyle name="Normal 3 2 2 2 4 3 2 2 3 2" xfId="10160"/>
    <cellStyle name="Normal 3 2 2 2 4 3 2 2 3 2 2" xfId="10161"/>
    <cellStyle name="Normal 3 2 2 2 4 3 2 2 3 3" xfId="10162"/>
    <cellStyle name="Normal 3 2 2 2 4 3 2 2 4" xfId="10163"/>
    <cellStyle name="Normal 3 2 2 2 4 3 2 2 4 2" xfId="10164"/>
    <cellStyle name="Normal 3 2 2 2 4 3 2 2 5" xfId="10165"/>
    <cellStyle name="Normal 3 2 2 2 4 3 2 3" xfId="10166"/>
    <cellStyle name="Normal 3 2 2 2 4 3 2 3 2" xfId="10167"/>
    <cellStyle name="Normal 3 2 2 2 4 3 2 3 2 2" xfId="10168"/>
    <cellStyle name="Normal 3 2 2 2 4 3 2 3 2 2 2" xfId="10169"/>
    <cellStyle name="Normal 3 2 2 2 4 3 2 3 2 3" xfId="10170"/>
    <cellStyle name="Normal 3 2 2 2 4 3 2 3 3" xfId="10171"/>
    <cellStyle name="Normal 3 2 2 2 4 3 2 3 3 2" xfId="10172"/>
    <cellStyle name="Normal 3 2 2 2 4 3 2 3 4" xfId="10173"/>
    <cellStyle name="Normal 3 2 2 2 4 3 2 4" xfId="10174"/>
    <cellStyle name="Normal 3 2 2 2 4 3 2 4 2" xfId="10175"/>
    <cellStyle name="Normal 3 2 2 2 4 3 2 4 2 2" xfId="10176"/>
    <cellStyle name="Normal 3 2 2 2 4 3 2 4 3" xfId="10177"/>
    <cellStyle name="Normal 3 2 2 2 4 3 2 5" xfId="10178"/>
    <cellStyle name="Normal 3 2 2 2 4 3 2 5 2" xfId="10179"/>
    <cellStyle name="Normal 3 2 2 2 4 3 2 6" xfId="10180"/>
    <cellStyle name="Normal 3 2 2 2 4 3 3" xfId="10181"/>
    <cellStyle name="Normal 3 2 2 2 4 3 3 2" xfId="10182"/>
    <cellStyle name="Normal 3 2 2 2 4 3 3 2 2" xfId="10183"/>
    <cellStyle name="Normal 3 2 2 2 4 3 3 2 2 2" xfId="10184"/>
    <cellStyle name="Normal 3 2 2 2 4 3 3 2 2 2 2" xfId="10185"/>
    <cellStyle name="Normal 3 2 2 2 4 3 3 2 2 3" xfId="10186"/>
    <cellStyle name="Normal 3 2 2 2 4 3 3 2 3" xfId="10187"/>
    <cellStyle name="Normal 3 2 2 2 4 3 3 2 3 2" xfId="10188"/>
    <cellStyle name="Normal 3 2 2 2 4 3 3 2 4" xfId="10189"/>
    <cellStyle name="Normal 3 2 2 2 4 3 3 3" xfId="10190"/>
    <cellStyle name="Normal 3 2 2 2 4 3 3 3 2" xfId="10191"/>
    <cellStyle name="Normal 3 2 2 2 4 3 3 3 2 2" xfId="10192"/>
    <cellStyle name="Normal 3 2 2 2 4 3 3 3 3" xfId="10193"/>
    <cellStyle name="Normal 3 2 2 2 4 3 3 4" xfId="10194"/>
    <cellStyle name="Normal 3 2 2 2 4 3 3 4 2" xfId="10195"/>
    <cellStyle name="Normal 3 2 2 2 4 3 3 5" xfId="10196"/>
    <cellStyle name="Normal 3 2 2 2 4 3 4" xfId="10197"/>
    <cellStyle name="Normal 3 2 2 2 4 3 4 2" xfId="10198"/>
    <cellStyle name="Normal 3 2 2 2 4 3 4 2 2" xfId="10199"/>
    <cellStyle name="Normal 3 2 2 2 4 3 4 2 2 2" xfId="10200"/>
    <cellStyle name="Normal 3 2 2 2 4 3 4 2 3" xfId="10201"/>
    <cellStyle name="Normal 3 2 2 2 4 3 4 3" xfId="10202"/>
    <cellStyle name="Normal 3 2 2 2 4 3 4 3 2" xfId="10203"/>
    <cellStyle name="Normal 3 2 2 2 4 3 4 4" xfId="10204"/>
    <cellStyle name="Normal 3 2 2 2 4 3 5" xfId="10205"/>
    <cellStyle name="Normal 3 2 2 2 4 3 5 2" xfId="10206"/>
    <cellStyle name="Normal 3 2 2 2 4 3 5 2 2" xfId="10207"/>
    <cellStyle name="Normal 3 2 2 2 4 3 5 3" xfId="10208"/>
    <cellStyle name="Normal 3 2 2 2 4 3 6" xfId="10209"/>
    <cellStyle name="Normal 3 2 2 2 4 3 6 2" xfId="10210"/>
    <cellStyle name="Normal 3 2 2 2 4 3 7" xfId="10211"/>
    <cellStyle name="Normal 3 2 2 2 4 4" xfId="10212"/>
    <cellStyle name="Normal 3 2 2 2 4 4 2" xfId="10213"/>
    <cellStyle name="Normal 3 2 2 2 4 4 2 2" xfId="10214"/>
    <cellStyle name="Normal 3 2 2 2 4 4 2 2 2" xfId="10215"/>
    <cellStyle name="Normal 3 2 2 2 4 4 2 2 2 2" xfId="10216"/>
    <cellStyle name="Normal 3 2 2 2 4 4 2 2 2 2 2" xfId="10217"/>
    <cellStyle name="Normal 3 2 2 2 4 4 2 2 2 3" xfId="10218"/>
    <cellStyle name="Normal 3 2 2 2 4 4 2 2 3" xfId="10219"/>
    <cellStyle name="Normal 3 2 2 2 4 4 2 2 3 2" xfId="10220"/>
    <cellStyle name="Normal 3 2 2 2 4 4 2 2 4" xfId="10221"/>
    <cellStyle name="Normal 3 2 2 2 4 4 2 3" xfId="10222"/>
    <cellStyle name="Normal 3 2 2 2 4 4 2 3 2" xfId="10223"/>
    <cellStyle name="Normal 3 2 2 2 4 4 2 3 2 2" xfId="10224"/>
    <cellStyle name="Normal 3 2 2 2 4 4 2 3 3" xfId="10225"/>
    <cellStyle name="Normal 3 2 2 2 4 4 2 4" xfId="10226"/>
    <cellStyle name="Normal 3 2 2 2 4 4 2 4 2" xfId="10227"/>
    <cellStyle name="Normal 3 2 2 2 4 4 2 5" xfId="10228"/>
    <cellStyle name="Normal 3 2 2 2 4 4 3" xfId="10229"/>
    <cellStyle name="Normal 3 2 2 2 4 4 3 2" xfId="10230"/>
    <cellStyle name="Normal 3 2 2 2 4 4 3 2 2" xfId="10231"/>
    <cellStyle name="Normal 3 2 2 2 4 4 3 2 2 2" xfId="10232"/>
    <cellStyle name="Normal 3 2 2 2 4 4 3 2 3" xfId="10233"/>
    <cellStyle name="Normal 3 2 2 2 4 4 3 3" xfId="10234"/>
    <cellStyle name="Normal 3 2 2 2 4 4 3 3 2" xfId="10235"/>
    <cellStyle name="Normal 3 2 2 2 4 4 3 4" xfId="10236"/>
    <cellStyle name="Normal 3 2 2 2 4 4 4" xfId="10237"/>
    <cellStyle name="Normal 3 2 2 2 4 4 4 2" xfId="10238"/>
    <cellStyle name="Normal 3 2 2 2 4 4 4 2 2" xfId="10239"/>
    <cellStyle name="Normal 3 2 2 2 4 4 4 3" xfId="10240"/>
    <cellStyle name="Normal 3 2 2 2 4 4 5" xfId="10241"/>
    <cellStyle name="Normal 3 2 2 2 4 4 5 2" xfId="10242"/>
    <cellStyle name="Normal 3 2 2 2 4 4 6" xfId="10243"/>
    <cellStyle name="Normal 3 2 2 2 4 5" xfId="10244"/>
    <cellStyle name="Normal 3 2 2 2 4 5 2" xfId="10245"/>
    <cellStyle name="Normal 3 2 2 2 4 5 2 2" xfId="10246"/>
    <cellStyle name="Normal 3 2 2 2 4 5 2 2 2" xfId="10247"/>
    <cellStyle name="Normal 3 2 2 2 4 5 2 2 2 2" xfId="10248"/>
    <cellStyle name="Normal 3 2 2 2 4 5 2 2 3" xfId="10249"/>
    <cellStyle name="Normal 3 2 2 2 4 5 2 3" xfId="10250"/>
    <cellStyle name="Normal 3 2 2 2 4 5 2 3 2" xfId="10251"/>
    <cellStyle name="Normal 3 2 2 2 4 5 2 4" xfId="10252"/>
    <cellStyle name="Normal 3 2 2 2 4 5 3" xfId="10253"/>
    <cellStyle name="Normal 3 2 2 2 4 5 3 2" xfId="10254"/>
    <cellStyle name="Normal 3 2 2 2 4 5 3 2 2" xfId="10255"/>
    <cellStyle name="Normal 3 2 2 2 4 5 3 3" xfId="10256"/>
    <cellStyle name="Normal 3 2 2 2 4 5 4" xfId="10257"/>
    <cellStyle name="Normal 3 2 2 2 4 5 4 2" xfId="10258"/>
    <cellStyle name="Normal 3 2 2 2 4 5 5" xfId="10259"/>
    <cellStyle name="Normal 3 2 2 2 4 6" xfId="10260"/>
    <cellStyle name="Normal 3 2 2 2 4 6 2" xfId="10261"/>
    <cellStyle name="Normal 3 2 2 2 4 6 2 2" xfId="10262"/>
    <cellStyle name="Normal 3 2 2 2 4 6 2 2 2" xfId="10263"/>
    <cellStyle name="Normal 3 2 2 2 4 6 2 3" xfId="10264"/>
    <cellStyle name="Normal 3 2 2 2 4 6 3" xfId="10265"/>
    <cellStyle name="Normal 3 2 2 2 4 6 3 2" xfId="10266"/>
    <cellStyle name="Normal 3 2 2 2 4 6 4" xfId="10267"/>
    <cellStyle name="Normal 3 2 2 2 4 7" xfId="10268"/>
    <cellStyle name="Normal 3 2 2 2 4 7 2" xfId="10269"/>
    <cellStyle name="Normal 3 2 2 2 4 7 2 2" xfId="10270"/>
    <cellStyle name="Normal 3 2 2 2 4 7 3" xfId="10271"/>
    <cellStyle name="Normal 3 2 2 2 4 8" xfId="10272"/>
    <cellStyle name="Normal 3 2 2 2 4 8 2" xfId="10273"/>
    <cellStyle name="Normal 3 2 2 2 4 9" xfId="10274"/>
    <cellStyle name="Normal 3 2 2 2 5" xfId="10275"/>
    <cellStyle name="Normal 3 2 2 2 5 2" xfId="10276"/>
    <cellStyle name="Normal 3 2 2 2 5 2 2" xfId="10277"/>
    <cellStyle name="Normal 3 2 2 2 5 2 2 2" xfId="10278"/>
    <cellStyle name="Normal 3 2 2 2 5 2 2 2 2" xfId="10279"/>
    <cellStyle name="Normal 3 2 2 2 5 2 2 2 2 2" xfId="10280"/>
    <cellStyle name="Normal 3 2 2 2 5 2 2 2 2 2 2" xfId="10281"/>
    <cellStyle name="Normal 3 2 2 2 5 2 2 2 2 2 2 2" xfId="10282"/>
    <cellStyle name="Normal 3 2 2 2 5 2 2 2 2 2 3" xfId="10283"/>
    <cellStyle name="Normal 3 2 2 2 5 2 2 2 2 3" xfId="10284"/>
    <cellStyle name="Normal 3 2 2 2 5 2 2 2 2 3 2" xfId="10285"/>
    <cellStyle name="Normal 3 2 2 2 5 2 2 2 2 4" xfId="10286"/>
    <cellStyle name="Normal 3 2 2 2 5 2 2 2 3" xfId="10287"/>
    <cellStyle name="Normal 3 2 2 2 5 2 2 2 3 2" xfId="10288"/>
    <cellStyle name="Normal 3 2 2 2 5 2 2 2 3 2 2" xfId="10289"/>
    <cellStyle name="Normal 3 2 2 2 5 2 2 2 3 3" xfId="10290"/>
    <cellStyle name="Normal 3 2 2 2 5 2 2 2 4" xfId="10291"/>
    <cellStyle name="Normal 3 2 2 2 5 2 2 2 4 2" xfId="10292"/>
    <cellStyle name="Normal 3 2 2 2 5 2 2 2 5" xfId="10293"/>
    <cellStyle name="Normal 3 2 2 2 5 2 2 3" xfId="10294"/>
    <cellStyle name="Normal 3 2 2 2 5 2 2 3 2" xfId="10295"/>
    <cellStyle name="Normal 3 2 2 2 5 2 2 3 2 2" xfId="10296"/>
    <cellStyle name="Normal 3 2 2 2 5 2 2 3 2 2 2" xfId="10297"/>
    <cellStyle name="Normal 3 2 2 2 5 2 2 3 2 3" xfId="10298"/>
    <cellStyle name="Normal 3 2 2 2 5 2 2 3 3" xfId="10299"/>
    <cellStyle name="Normal 3 2 2 2 5 2 2 3 3 2" xfId="10300"/>
    <cellStyle name="Normal 3 2 2 2 5 2 2 3 4" xfId="10301"/>
    <cellStyle name="Normal 3 2 2 2 5 2 2 4" xfId="10302"/>
    <cellStyle name="Normal 3 2 2 2 5 2 2 4 2" xfId="10303"/>
    <cellStyle name="Normal 3 2 2 2 5 2 2 4 2 2" xfId="10304"/>
    <cellStyle name="Normal 3 2 2 2 5 2 2 4 3" xfId="10305"/>
    <cellStyle name="Normal 3 2 2 2 5 2 2 5" xfId="10306"/>
    <cellStyle name="Normal 3 2 2 2 5 2 2 5 2" xfId="10307"/>
    <cellStyle name="Normal 3 2 2 2 5 2 2 6" xfId="10308"/>
    <cellStyle name="Normal 3 2 2 2 5 2 3" xfId="10309"/>
    <cellStyle name="Normal 3 2 2 2 5 2 3 2" xfId="10310"/>
    <cellStyle name="Normal 3 2 2 2 5 2 3 2 2" xfId="10311"/>
    <cellStyle name="Normal 3 2 2 2 5 2 3 2 2 2" xfId="10312"/>
    <cellStyle name="Normal 3 2 2 2 5 2 3 2 2 2 2" xfId="10313"/>
    <cellStyle name="Normal 3 2 2 2 5 2 3 2 2 3" xfId="10314"/>
    <cellStyle name="Normal 3 2 2 2 5 2 3 2 3" xfId="10315"/>
    <cellStyle name="Normal 3 2 2 2 5 2 3 2 3 2" xfId="10316"/>
    <cellStyle name="Normal 3 2 2 2 5 2 3 2 4" xfId="10317"/>
    <cellStyle name="Normal 3 2 2 2 5 2 3 3" xfId="10318"/>
    <cellStyle name="Normal 3 2 2 2 5 2 3 3 2" xfId="10319"/>
    <cellStyle name="Normal 3 2 2 2 5 2 3 3 2 2" xfId="10320"/>
    <cellStyle name="Normal 3 2 2 2 5 2 3 3 3" xfId="10321"/>
    <cellStyle name="Normal 3 2 2 2 5 2 3 4" xfId="10322"/>
    <cellStyle name="Normal 3 2 2 2 5 2 3 4 2" xfId="10323"/>
    <cellStyle name="Normal 3 2 2 2 5 2 3 5" xfId="10324"/>
    <cellStyle name="Normal 3 2 2 2 5 2 4" xfId="10325"/>
    <cellStyle name="Normal 3 2 2 2 5 2 4 2" xfId="10326"/>
    <cellStyle name="Normal 3 2 2 2 5 2 4 2 2" xfId="10327"/>
    <cellStyle name="Normal 3 2 2 2 5 2 4 2 2 2" xfId="10328"/>
    <cellStyle name="Normal 3 2 2 2 5 2 4 2 3" xfId="10329"/>
    <cellStyle name="Normal 3 2 2 2 5 2 4 3" xfId="10330"/>
    <cellStyle name="Normal 3 2 2 2 5 2 4 3 2" xfId="10331"/>
    <cellStyle name="Normal 3 2 2 2 5 2 4 4" xfId="10332"/>
    <cellStyle name="Normal 3 2 2 2 5 2 5" xfId="10333"/>
    <cellStyle name="Normal 3 2 2 2 5 2 5 2" xfId="10334"/>
    <cellStyle name="Normal 3 2 2 2 5 2 5 2 2" xfId="10335"/>
    <cellStyle name="Normal 3 2 2 2 5 2 5 3" xfId="10336"/>
    <cellStyle name="Normal 3 2 2 2 5 2 6" xfId="10337"/>
    <cellStyle name="Normal 3 2 2 2 5 2 6 2" xfId="10338"/>
    <cellStyle name="Normal 3 2 2 2 5 2 7" xfId="10339"/>
    <cellStyle name="Normal 3 2 2 2 5 3" xfId="10340"/>
    <cellStyle name="Normal 3 2 2 2 5 3 2" xfId="10341"/>
    <cellStyle name="Normal 3 2 2 2 5 3 2 2" xfId="10342"/>
    <cellStyle name="Normal 3 2 2 2 5 3 2 2 2" xfId="10343"/>
    <cellStyle name="Normal 3 2 2 2 5 3 2 2 2 2" xfId="10344"/>
    <cellStyle name="Normal 3 2 2 2 5 3 2 2 2 2 2" xfId="10345"/>
    <cellStyle name="Normal 3 2 2 2 5 3 2 2 2 3" xfId="10346"/>
    <cellStyle name="Normal 3 2 2 2 5 3 2 2 3" xfId="10347"/>
    <cellStyle name="Normal 3 2 2 2 5 3 2 2 3 2" xfId="10348"/>
    <cellStyle name="Normal 3 2 2 2 5 3 2 2 4" xfId="10349"/>
    <cellStyle name="Normal 3 2 2 2 5 3 2 3" xfId="10350"/>
    <cellStyle name="Normal 3 2 2 2 5 3 2 3 2" xfId="10351"/>
    <cellStyle name="Normal 3 2 2 2 5 3 2 3 2 2" xfId="10352"/>
    <cellStyle name="Normal 3 2 2 2 5 3 2 3 3" xfId="10353"/>
    <cellStyle name="Normal 3 2 2 2 5 3 2 4" xfId="10354"/>
    <cellStyle name="Normal 3 2 2 2 5 3 2 4 2" xfId="10355"/>
    <cellStyle name="Normal 3 2 2 2 5 3 2 5" xfId="10356"/>
    <cellStyle name="Normal 3 2 2 2 5 3 3" xfId="10357"/>
    <cellStyle name="Normal 3 2 2 2 5 3 3 2" xfId="10358"/>
    <cellStyle name="Normal 3 2 2 2 5 3 3 2 2" xfId="10359"/>
    <cellStyle name="Normal 3 2 2 2 5 3 3 2 2 2" xfId="10360"/>
    <cellStyle name="Normal 3 2 2 2 5 3 3 2 3" xfId="10361"/>
    <cellStyle name="Normal 3 2 2 2 5 3 3 3" xfId="10362"/>
    <cellStyle name="Normal 3 2 2 2 5 3 3 3 2" xfId="10363"/>
    <cellStyle name="Normal 3 2 2 2 5 3 3 4" xfId="10364"/>
    <cellStyle name="Normal 3 2 2 2 5 3 4" xfId="10365"/>
    <cellStyle name="Normal 3 2 2 2 5 3 4 2" xfId="10366"/>
    <cellStyle name="Normal 3 2 2 2 5 3 4 2 2" xfId="10367"/>
    <cellStyle name="Normal 3 2 2 2 5 3 4 3" xfId="10368"/>
    <cellStyle name="Normal 3 2 2 2 5 3 5" xfId="10369"/>
    <cellStyle name="Normal 3 2 2 2 5 3 5 2" xfId="10370"/>
    <cellStyle name="Normal 3 2 2 2 5 3 6" xfId="10371"/>
    <cellStyle name="Normal 3 2 2 2 5 4" xfId="10372"/>
    <cellStyle name="Normal 3 2 2 2 5 4 2" xfId="10373"/>
    <cellStyle name="Normal 3 2 2 2 5 4 2 2" xfId="10374"/>
    <cellStyle name="Normal 3 2 2 2 5 4 2 2 2" xfId="10375"/>
    <cellStyle name="Normal 3 2 2 2 5 4 2 2 2 2" xfId="10376"/>
    <cellStyle name="Normal 3 2 2 2 5 4 2 2 3" xfId="10377"/>
    <cellStyle name="Normal 3 2 2 2 5 4 2 3" xfId="10378"/>
    <cellStyle name="Normal 3 2 2 2 5 4 2 3 2" xfId="10379"/>
    <cellStyle name="Normal 3 2 2 2 5 4 2 4" xfId="10380"/>
    <cellStyle name="Normal 3 2 2 2 5 4 3" xfId="10381"/>
    <cellStyle name="Normal 3 2 2 2 5 4 3 2" xfId="10382"/>
    <cellStyle name="Normal 3 2 2 2 5 4 3 2 2" xfId="10383"/>
    <cellStyle name="Normal 3 2 2 2 5 4 3 3" xfId="10384"/>
    <cellStyle name="Normal 3 2 2 2 5 4 4" xfId="10385"/>
    <cellStyle name="Normal 3 2 2 2 5 4 4 2" xfId="10386"/>
    <cellStyle name="Normal 3 2 2 2 5 4 5" xfId="10387"/>
    <cellStyle name="Normal 3 2 2 2 5 5" xfId="10388"/>
    <cellStyle name="Normal 3 2 2 2 5 5 2" xfId="10389"/>
    <cellStyle name="Normal 3 2 2 2 5 5 2 2" xfId="10390"/>
    <cellStyle name="Normal 3 2 2 2 5 5 2 2 2" xfId="10391"/>
    <cellStyle name="Normal 3 2 2 2 5 5 2 3" xfId="10392"/>
    <cellStyle name="Normal 3 2 2 2 5 5 3" xfId="10393"/>
    <cellStyle name="Normal 3 2 2 2 5 5 3 2" xfId="10394"/>
    <cellStyle name="Normal 3 2 2 2 5 5 4" xfId="10395"/>
    <cellStyle name="Normal 3 2 2 2 5 6" xfId="10396"/>
    <cellStyle name="Normal 3 2 2 2 5 6 2" xfId="10397"/>
    <cellStyle name="Normal 3 2 2 2 5 6 2 2" xfId="10398"/>
    <cellStyle name="Normal 3 2 2 2 5 6 3" xfId="10399"/>
    <cellStyle name="Normal 3 2 2 2 5 7" xfId="10400"/>
    <cellStyle name="Normal 3 2 2 2 5 7 2" xfId="10401"/>
    <cellStyle name="Normal 3 2 2 2 5 8" xfId="10402"/>
    <cellStyle name="Normal 3 2 2 2 6" xfId="10403"/>
    <cellStyle name="Normal 3 2 2 2 6 2" xfId="10404"/>
    <cellStyle name="Normal 3 2 2 2 6 2 2" xfId="10405"/>
    <cellStyle name="Normal 3 2 2 2 6 2 2 2" xfId="10406"/>
    <cellStyle name="Normal 3 2 2 2 6 2 2 2 2" xfId="10407"/>
    <cellStyle name="Normal 3 2 2 2 6 2 2 2 2 2" xfId="10408"/>
    <cellStyle name="Normal 3 2 2 2 6 2 2 2 2 2 2" xfId="10409"/>
    <cellStyle name="Normal 3 2 2 2 6 2 2 2 2 3" xfId="10410"/>
    <cellStyle name="Normal 3 2 2 2 6 2 2 2 3" xfId="10411"/>
    <cellStyle name="Normal 3 2 2 2 6 2 2 2 3 2" xfId="10412"/>
    <cellStyle name="Normal 3 2 2 2 6 2 2 2 4" xfId="10413"/>
    <cellStyle name="Normal 3 2 2 2 6 2 2 3" xfId="10414"/>
    <cellStyle name="Normal 3 2 2 2 6 2 2 3 2" xfId="10415"/>
    <cellStyle name="Normal 3 2 2 2 6 2 2 3 2 2" xfId="10416"/>
    <cellStyle name="Normal 3 2 2 2 6 2 2 3 3" xfId="10417"/>
    <cellStyle name="Normal 3 2 2 2 6 2 2 4" xfId="10418"/>
    <cellStyle name="Normal 3 2 2 2 6 2 2 4 2" xfId="10419"/>
    <cellStyle name="Normal 3 2 2 2 6 2 2 5" xfId="10420"/>
    <cellStyle name="Normal 3 2 2 2 6 2 3" xfId="10421"/>
    <cellStyle name="Normal 3 2 2 2 6 2 3 2" xfId="10422"/>
    <cellStyle name="Normal 3 2 2 2 6 2 3 2 2" xfId="10423"/>
    <cellStyle name="Normal 3 2 2 2 6 2 3 2 2 2" xfId="10424"/>
    <cellStyle name="Normal 3 2 2 2 6 2 3 2 3" xfId="10425"/>
    <cellStyle name="Normal 3 2 2 2 6 2 3 3" xfId="10426"/>
    <cellStyle name="Normal 3 2 2 2 6 2 3 3 2" xfId="10427"/>
    <cellStyle name="Normal 3 2 2 2 6 2 3 4" xfId="10428"/>
    <cellStyle name="Normal 3 2 2 2 6 2 4" xfId="10429"/>
    <cellStyle name="Normal 3 2 2 2 6 2 4 2" xfId="10430"/>
    <cellStyle name="Normal 3 2 2 2 6 2 4 2 2" xfId="10431"/>
    <cellStyle name="Normal 3 2 2 2 6 2 4 3" xfId="10432"/>
    <cellStyle name="Normal 3 2 2 2 6 2 5" xfId="10433"/>
    <cellStyle name="Normal 3 2 2 2 6 2 5 2" xfId="10434"/>
    <cellStyle name="Normal 3 2 2 2 6 2 6" xfId="10435"/>
    <cellStyle name="Normal 3 2 2 2 6 3" xfId="10436"/>
    <cellStyle name="Normal 3 2 2 2 6 3 2" xfId="10437"/>
    <cellStyle name="Normal 3 2 2 2 6 3 2 2" xfId="10438"/>
    <cellStyle name="Normal 3 2 2 2 6 3 2 2 2" xfId="10439"/>
    <cellStyle name="Normal 3 2 2 2 6 3 2 2 2 2" xfId="10440"/>
    <cellStyle name="Normal 3 2 2 2 6 3 2 2 3" xfId="10441"/>
    <cellStyle name="Normal 3 2 2 2 6 3 2 3" xfId="10442"/>
    <cellStyle name="Normal 3 2 2 2 6 3 2 3 2" xfId="10443"/>
    <cellStyle name="Normal 3 2 2 2 6 3 2 4" xfId="10444"/>
    <cellStyle name="Normal 3 2 2 2 6 3 3" xfId="10445"/>
    <cellStyle name="Normal 3 2 2 2 6 3 3 2" xfId="10446"/>
    <cellStyle name="Normal 3 2 2 2 6 3 3 2 2" xfId="10447"/>
    <cellStyle name="Normal 3 2 2 2 6 3 3 3" xfId="10448"/>
    <cellStyle name="Normal 3 2 2 2 6 3 4" xfId="10449"/>
    <cellStyle name="Normal 3 2 2 2 6 3 4 2" xfId="10450"/>
    <cellStyle name="Normal 3 2 2 2 6 3 5" xfId="10451"/>
    <cellStyle name="Normal 3 2 2 2 6 4" xfId="10452"/>
    <cellStyle name="Normal 3 2 2 2 6 4 2" xfId="10453"/>
    <cellStyle name="Normal 3 2 2 2 6 4 2 2" xfId="10454"/>
    <cellStyle name="Normal 3 2 2 2 6 4 2 2 2" xfId="10455"/>
    <cellStyle name="Normal 3 2 2 2 6 4 2 3" xfId="10456"/>
    <cellStyle name="Normal 3 2 2 2 6 4 3" xfId="10457"/>
    <cellStyle name="Normal 3 2 2 2 6 4 3 2" xfId="10458"/>
    <cellStyle name="Normal 3 2 2 2 6 4 4" xfId="10459"/>
    <cellStyle name="Normal 3 2 2 2 6 5" xfId="10460"/>
    <cellStyle name="Normal 3 2 2 2 6 5 2" xfId="10461"/>
    <cellStyle name="Normal 3 2 2 2 6 5 2 2" xfId="10462"/>
    <cellStyle name="Normal 3 2 2 2 6 5 3" xfId="10463"/>
    <cellStyle name="Normal 3 2 2 2 6 6" xfId="10464"/>
    <cellStyle name="Normal 3 2 2 2 6 6 2" xfId="10465"/>
    <cellStyle name="Normal 3 2 2 2 6 7" xfId="10466"/>
    <cellStyle name="Normal 3 2 2 2 7" xfId="10467"/>
    <cellStyle name="Normal 3 2 2 2 7 2" xfId="10468"/>
    <cellStyle name="Normal 3 2 2 2 7 2 2" xfId="10469"/>
    <cellStyle name="Normal 3 2 2 2 7 2 2 2" xfId="10470"/>
    <cellStyle name="Normal 3 2 2 2 7 2 2 2 2" xfId="10471"/>
    <cellStyle name="Normal 3 2 2 2 7 2 2 2 2 2" xfId="10472"/>
    <cellStyle name="Normal 3 2 2 2 7 2 2 2 3" xfId="10473"/>
    <cellStyle name="Normal 3 2 2 2 7 2 2 3" xfId="10474"/>
    <cellStyle name="Normal 3 2 2 2 7 2 2 3 2" xfId="10475"/>
    <cellStyle name="Normal 3 2 2 2 7 2 2 4" xfId="10476"/>
    <cellStyle name="Normal 3 2 2 2 7 2 3" xfId="10477"/>
    <cellStyle name="Normal 3 2 2 2 7 2 3 2" xfId="10478"/>
    <cellStyle name="Normal 3 2 2 2 7 2 3 2 2" xfId="10479"/>
    <cellStyle name="Normal 3 2 2 2 7 2 3 3" xfId="10480"/>
    <cellStyle name="Normal 3 2 2 2 7 2 4" xfId="10481"/>
    <cellStyle name="Normal 3 2 2 2 7 2 4 2" xfId="10482"/>
    <cellStyle name="Normal 3 2 2 2 7 2 5" xfId="10483"/>
    <cellStyle name="Normal 3 2 2 2 7 3" xfId="10484"/>
    <cellStyle name="Normal 3 2 2 2 7 3 2" xfId="10485"/>
    <cellStyle name="Normal 3 2 2 2 7 3 2 2" xfId="10486"/>
    <cellStyle name="Normal 3 2 2 2 7 3 2 2 2" xfId="10487"/>
    <cellStyle name="Normal 3 2 2 2 7 3 2 3" xfId="10488"/>
    <cellStyle name="Normal 3 2 2 2 7 3 3" xfId="10489"/>
    <cellStyle name="Normal 3 2 2 2 7 3 3 2" xfId="10490"/>
    <cellStyle name="Normal 3 2 2 2 7 3 4" xfId="10491"/>
    <cellStyle name="Normal 3 2 2 2 7 4" xfId="10492"/>
    <cellStyle name="Normal 3 2 2 2 7 4 2" xfId="10493"/>
    <cellStyle name="Normal 3 2 2 2 7 4 2 2" xfId="10494"/>
    <cellStyle name="Normal 3 2 2 2 7 4 3" xfId="10495"/>
    <cellStyle name="Normal 3 2 2 2 7 5" xfId="10496"/>
    <cellStyle name="Normal 3 2 2 2 7 5 2" xfId="10497"/>
    <cellStyle name="Normal 3 2 2 2 7 6" xfId="10498"/>
    <cellStyle name="Normal 3 2 2 2 8" xfId="10499"/>
    <cellStyle name="Normal 3 2 2 2 8 2" xfId="10500"/>
    <cellStyle name="Normal 3 2 2 2 8 2 2" xfId="10501"/>
    <cellStyle name="Normal 3 2 2 2 8 2 2 2" xfId="10502"/>
    <cellStyle name="Normal 3 2 2 2 8 2 2 2 2" xfId="10503"/>
    <cellStyle name="Normal 3 2 2 2 8 2 2 3" xfId="10504"/>
    <cellStyle name="Normal 3 2 2 2 8 2 3" xfId="10505"/>
    <cellStyle name="Normal 3 2 2 2 8 2 3 2" xfId="10506"/>
    <cellStyle name="Normal 3 2 2 2 8 2 4" xfId="10507"/>
    <cellStyle name="Normal 3 2 2 2 8 3" xfId="10508"/>
    <cellStyle name="Normal 3 2 2 2 8 3 2" xfId="10509"/>
    <cellStyle name="Normal 3 2 2 2 8 3 2 2" xfId="10510"/>
    <cellStyle name="Normal 3 2 2 2 8 3 3" xfId="10511"/>
    <cellStyle name="Normal 3 2 2 2 8 4" xfId="10512"/>
    <cellStyle name="Normal 3 2 2 2 8 4 2" xfId="10513"/>
    <cellStyle name="Normal 3 2 2 2 8 5" xfId="10514"/>
    <cellStyle name="Normal 3 2 2 2 9" xfId="10515"/>
    <cellStyle name="Normal 3 2 2 2 9 2" xfId="10516"/>
    <cellStyle name="Normal 3 2 2 2 9 2 2" xfId="10517"/>
    <cellStyle name="Normal 3 2 2 2 9 2 2 2" xfId="10518"/>
    <cellStyle name="Normal 3 2 2 2 9 2 3" xfId="10519"/>
    <cellStyle name="Normal 3 2 2 2 9 3" xfId="10520"/>
    <cellStyle name="Normal 3 2 2 2 9 3 2" xfId="10521"/>
    <cellStyle name="Normal 3 2 2 2 9 4" xfId="10522"/>
    <cellStyle name="Normal 3 2 2 3" xfId="10523"/>
    <cellStyle name="Normal 3 2 2 3 10" xfId="10524"/>
    <cellStyle name="Normal 3 2 2 3 10 2" xfId="10525"/>
    <cellStyle name="Normal 3 2 2 3 11" xfId="10526"/>
    <cellStyle name="Normal 3 2 2 3 2" xfId="10527"/>
    <cellStyle name="Normal 3 2 2 3 2 10" xfId="10528"/>
    <cellStyle name="Normal 3 2 2 3 2 2" xfId="10529"/>
    <cellStyle name="Normal 3 2 2 3 2 2 2" xfId="10530"/>
    <cellStyle name="Normal 3 2 2 3 2 2 2 2" xfId="10531"/>
    <cellStyle name="Normal 3 2 2 3 2 2 2 2 2" xfId="10532"/>
    <cellStyle name="Normal 3 2 2 3 2 2 2 2 2 2" xfId="10533"/>
    <cellStyle name="Normal 3 2 2 3 2 2 2 2 2 2 2" xfId="10534"/>
    <cellStyle name="Normal 3 2 2 3 2 2 2 2 2 2 2 2" xfId="10535"/>
    <cellStyle name="Normal 3 2 2 3 2 2 2 2 2 2 2 2 2" xfId="10536"/>
    <cellStyle name="Normal 3 2 2 3 2 2 2 2 2 2 2 2 2 2" xfId="10537"/>
    <cellStyle name="Normal 3 2 2 3 2 2 2 2 2 2 2 2 3" xfId="10538"/>
    <cellStyle name="Normal 3 2 2 3 2 2 2 2 2 2 2 3" xfId="10539"/>
    <cellStyle name="Normal 3 2 2 3 2 2 2 2 2 2 2 3 2" xfId="10540"/>
    <cellStyle name="Normal 3 2 2 3 2 2 2 2 2 2 2 4" xfId="10541"/>
    <cellStyle name="Normal 3 2 2 3 2 2 2 2 2 2 3" xfId="10542"/>
    <cellStyle name="Normal 3 2 2 3 2 2 2 2 2 2 3 2" xfId="10543"/>
    <cellStyle name="Normal 3 2 2 3 2 2 2 2 2 2 3 2 2" xfId="10544"/>
    <cellStyle name="Normal 3 2 2 3 2 2 2 2 2 2 3 3" xfId="10545"/>
    <cellStyle name="Normal 3 2 2 3 2 2 2 2 2 2 4" xfId="10546"/>
    <cellStyle name="Normal 3 2 2 3 2 2 2 2 2 2 4 2" xfId="10547"/>
    <cellStyle name="Normal 3 2 2 3 2 2 2 2 2 2 5" xfId="10548"/>
    <cellStyle name="Normal 3 2 2 3 2 2 2 2 2 3" xfId="10549"/>
    <cellStyle name="Normal 3 2 2 3 2 2 2 2 2 3 2" xfId="10550"/>
    <cellStyle name="Normal 3 2 2 3 2 2 2 2 2 3 2 2" xfId="10551"/>
    <cellStyle name="Normal 3 2 2 3 2 2 2 2 2 3 2 2 2" xfId="10552"/>
    <cellStyle name="Normal 3 2 2 3 2 2 2 2 2 3 2 3" xfId="10553"/>
    <cellStyle name="Normal 3 2 2 3 2 2 2 2 2 3 3" xfId="10554"/>
    <cellStyle name="Normal 3 2 2 3 2 2 2 2 2 3 3 2" xfId="10555"/>
    <cellStyle name="Normal 3 2 2 3 2 2 2 2 2 3 4" xfId="10556"/>
    <cellStyle name="Normal 3 2 2 3 2 2 2 2 2 4" xfId="10557"/>
    <cellStyle name="Normal 3 2 2 3 2 2 2 2 2 4 2" xfId="10558"/>
    <cellStyle name="Normal 3 2 2 3 2 2 2 2 2 4 2 2" xfId="10559"/>
    <cellStyle name="Normal 3 2 2 3 2 2 2 2 2 4 3" xfId="10560"/>
    <cellStyle name="Normal 3 2 2 3 2 2 2 2 2 5" xfId="10561"/>
    <cellStyle name="Normal 3 2 2 3 2 2 2 2 2 5 2" xfId="10562"/>
    <cellStyle name="Normal 3 2 2 3 2 2 2 2 2 6" xfId="10563"/>
    <cellStyle name="Normal 3 2 2 3 2 2 2 2 3" xfId="10564"/>
    <cellStyle name="Normal 3 2 2 3 2 2 2 2 3 2" xfId="10565"/>
    <cellStyle name="Normal 3 2 2 3 2 2 2 2 3 2 2" xfId="10566"/>
    <cellStyle name="Normal 3 2 2 3 2 2 2 2 3 2 2 2" xfId="10567"/>
    <cellStyle name="Normal 3 2 2 3 2 2 2 2 3 2 2 2 2" xfId="10568"/>
    <cellStyle name="Normal 3 2 2 3 2 2 2 2 3 2 2 3" xfId="10569"/>
    <cellStyle name="Normal 3 2 2 3 2 2 2 2 3 2 3" xfId="10570"/>
    <cellStyle name="Normal 3 2 2 3 2 2 2 2 3 2 3 2" xfId="10571"/>
    <cellStyle name="Normal 3 2 2 3 2 2 2 2 3 2 4" xfId="10572"/>
    <cellStyle name="Normal 3 2 2 3 2 2 2 2 3 3" xfId="10573"/>
    <cellStyle name="Normal 3 2 2 3 2 2 2 2 3 3 2" xfId="10574"/>
    <cellStyle name="Normal 3 2 2 3 2 2 2 2 3 3 2 2" xfId="10575"/>
    <cellStyle name="Normal 3 2 2 3 2 2 2 2 3 3 3" xfId="10576"/>
    <cellStyle name="Normal 3 2 2 3 2 2 2 2 3 4" xfId="10577"/>
    <cellStyle name="Normal 3 2 2 3 2 2 2 2 3 4 2" xfId="10578"/>
    <cellStyle name="Normal 3 2 2 3 2 2 2 2 3 5" xfId="10579"/>
    <cellStyle name="Normal 3 2 2 3 2 2 2 2 4" xfId="10580"/>
    <cellStyle name="Normal 3 2 2 3 2 2 2 2 4 2" xfId="10581"/>
    <cellStyle name="Normal 3 2 2 3 2 2 2 2 4 2 2" xfId="10582"/>
    <cellStyle name="Normal 3 2 2 3 2 2 2 2 4 2 2 2" xfId="10583"/>
    <cellStyle name="Normal 3 2 2 3 2 2 2 2 4 2 3" xfId="10584"/>
    <cellStyle name="Normal 3 2 2 3 2 2 2 2 4 3" xfId="10585"/>
    <cellStyle name="Normal 3 2 2 3 2 2 2 2 4 3 2" xfId="10586"/>
    <cellStyle name="Normal 3 2 2 3 2 2 2 2 4 4" xfId="10587"/>
    <cellStyle name="Normal 3 2 2 3 2 2 2 2 5" xfId="10588"/>
    <cellStyle name="Normal 3 2 2 3 2 2 2 2 5 2" xfId="10589"/>
    <cellStyle name="Normal 3 2 2 3 2 2 2 2 5 2 2" xfId="10590"/>
    <cellStyle name="Normal 3 2 2 3 2 2 2 2 5 3" xfId="10591"/>
    <cellStyle name="Normal 3 2 2 3 2 2 2 2 6" xfId="10592"/>
    <cellStyle name="Normal 3 2 2 3 2 2 2 2 6 2" xfId="10593"/>
    <cellStyle name="Normal 3 2 2 3 2 2 2 2 7" xfId="10594"/>
    <cellStyle name="Normal 3 2 2 3 2 2 2 3" xfId="10595"/>
    <cellStyle name="Normal 3 2 2 3 2 2 2 3 2" xfId="10596"/>
    <cellStyle name="Normal 3 2 2 3 2 2 2 3 2 2" xfId="10597"/>
    <cellStyle name="Normal 3 2 2 3 2 2 2 3 2 2 2" xfId="10598"/>
    <cellStyle name="Normal 3 2 2 3 2 2 2 3 2 2 2 2" xfId="10599"/>
    <cellStyle name="Normal 3 2 2 3 2 2 2 3 2 2 2 2 2" xfId="10600"/>
    <cellStyle name="Normal 3 2 2 3 2 2 2 3 2 2 2 3" xfId="10601"/>
    <cellStyle name="Normal 3 2 2 3 2 2 2 3 2 2 3" xfId="10602"/>
    <cellStyle name="Normal 3 2 2 3 2 2 2 3 2 2 3 2" xfId="10603"/>
    <cellStyle name="Normal 3 2 2 3 2 2 2 3 2 2 4" xfId="10604"/>
    <cellStyle name="Normal 3 2 2 3 2 2 2 3 2 3" xfId="10605"/>
    <cellStyle name="Normal 3 2 2 3 2 2 2 3 2 3 2" xfId="10606"/>
    <cellStyle name="Normal 3 2 2 3 2 2 2 3 2 3 2 2" xfId="10607"/>
    <cellStyle name="Normal 3 2 2 3 2 2 2 3 2 3 3" xfId="10608"/>
    <cellStyle name="Normal 3 2 2 3 2 2 2 3 2 4" xfId="10609"/>
    <cellStyle name="Normal 3 2 2 3 2 2 2 3 2 4 2" xfId="10610"/>
    <cellStyle name="Normal 3 2 2 3 2 2 2 3 2 5" xfId="10611"/>
    <cellStyle name="Normal 3 2 2 3 2 2 2 3 3" xfId="10612"/>
    <cellStyle name="Normal 3 2 2 3 2 2 2 3 3 2" xfId="10613"/>
    <cellStyle name="Normal 3 2 2 3 2 2 2 3 3 2 2" xfId="10614"/>
    <cellStyle name="Normal 3 2 2 3 2 2 2 3 3 2 2 2" xfId="10615"/>
    <cellStyle name="Normal 3 2 2 3 2 2 2 3 3 2 3" xfId="10616"/>
    <cellStyle name="Normal 3 2 2 3 2 2 2 3 3 3" xfId="10617"/>
    <cellStyle name="Normal 3 2 2 3 2 2 2 3 3 3 2" xfId="10618"/>
    <cellStyle name="Normal 3 2 2 3 2 2 2 3 3 4" xfId="10619"/>
    <cellStyle name="Normal 3 2 2 3 2 2 2 3 4" xfId="10620"/>
    <cellStyle name="Normal 3 2 2 3 2 2 2 3 4 2" xfId="10621"/>
    <cellStyle name="Normal 3 2 2 3 2 2 2 3 4 2 2" xfId="10622"/>
    <cellStyle name="Normal 3 2 2 3 2 2 2 3 4 3" xfId="10623"/>
    <cellStyle name="Normal 3 2 2 3 2 2 2 3 5" xfId="10624"/>
    <cellStyle name="Normal 3 2 2 3 2 2 2 3 5 2" xfId="10625"/>
    <cellStyle name="Normal 3 2 2 3 2 2 2 3 6" xfId="10626"/>
    <cellStyle name="Normal 3 2 2 3 2 2 2 4" xfId="10627"/>
    <cellStyle name="Normal 3 2 2 3 2 2 2 4 2" xfId="10628"/>
    <cellStyle name="Normal 3 2 2 3 2 2 2 4 2 2" xfId="10629"/>
    <cellStyle name="Normal 3 2 2 3 2 2 2 4 2 2 2" xfId="10630"/>
    <cellStyle name="Normal 3 2 2 3 2 2 2 4 2 2 2 2" xfId="10631"/>
    <cellStyle name="Normal 3 2 2 3 2 2 2 4 2 2 3" xfId="10632"/>
    <cellStyle name="Normal 3 2 2 3 2 2 2 4 2 3" xfId="10633"/>
    <cellStyle name="Normal 3 2 2 3 2 2 2 4 2 3 2" xfId="10634"/>
    <cellStyle name="Normal 3 2 2 3 2 2 2 4 2 4" xfId="10635"/>
    <cellStyle name="Normal 3 2 2 3 2 2 2 4 3" xfId="10636"/>
    <cellStyle name="Normal 3 2 2 3 2 2 2 4 3 2" xfId="10637"/>
    <cellStyle name="Normal 3 2 2 3 2 2 2 4 3 2 2" xfId="10638"/>
    <cellStyle name="Normal 3 2 2 3 2 2 2 4 3 3" xfId="10639"/>
    <cellStyle name="Normal 3 2 2 3 2 2 2 4 4" xfId="10640"/>
    <cellStyle name="Normal 3 2 2 3 2 2 2 4 4 2" xfId="10641"/>
    <cellStyle name="Normal 3 2 2 3 2 2 2 4 5" xfId="10642"/>
    <cellStyle name="Normal 3 2 2 3 2 2 2 5" xfId="10643"/>
    <cellStyle name="Normal 3 2 2 3 2 2 2 5 2" xfId="10644"/>
    <cellStyle name="Normal 3 2 2 3 2 2 2 5 2 2" xfId="10645"/>
    <cellStyle name="Normal 3 2 2 3 2 2 2 5 2 2 2" xfId="10646"/>
    <cellStyle name="Normal 3 2 2 3 2 2 2 5 2 3" xfId="10647"/>
    <cellStyle name="Normal 3 2 2 3 2 2 2 5 3" xfId="10648"/>
    <cellStyle name="Normal 3 2 2 3 2 2 2 5 3 2" xfId="10649"/>
    <cellStyle name="Normal 3 2 2 3 2 2 2 5 4" xfId="10650"/>
    <cellStyle name="Normal 3 2 2 3 2 2 2 6" xfId="10651"/>
    <cellStyle name="Normal 3 2 2 3 2 2 2 6 2" xfId="10652"/>
    <cellStyle name="Normal 3 2 2 3 2 2 2 6 2 2" xfId="10653"/>
    <cellStyle name="Normal 3 2 2 3 2 2 2 6 3" xfId="10654"/>
    <cellStyle name="Normal 3 2 2 3 2 2 2 7" xfId="10655"/>
    <cellStyle name="Normal 3 2 2 3 2 2 2 7 2" xfId="10656"/>
    <cellStyle name="Normal 3 2 2 3 2 2 2 8" xfId="10657"/>
    <cellStyle name="Normal 3 2 2 3 2 2 3" xfId="10658"/>
    <cellStyle name="Normal 3 2 2 3 2 2 3 2" xfId="10659"/>
    <cellStyle name="Normal 3 2 2 3 2 2 3 2 2" xfId="10660"/>
    <cellStyle name="Normal 3 2 2 3 2 2 3 2 2 2" xfId="10661"/>
    <cellStyle name="Normal 3 2 2 3 2 2 3 2 2 2 2" xfId="10662"/>
    <cellStyle name="Normal 3 2 2 3 2 2 3 2 2 2 2 2" xfId="10663"/>
    <cellStyle name="Normal 3 2 2 3 2 2 3 2 2 2 2 2 2" xfId="10664"/>
    <cellStyle name="Normal 3 2 2 3 2 2 3 2 2 2 2 3" xfId="10665"/>
    <cellStyle name="Normal 3 2 2 3 2 2 3 2 2 2 3" xfId="10666"/>
    <cellStyle name="Normal 3 2 2 3 2 2 3 2 2 2 3 2" xfId="10667"/>
    <cellStyle name="Normal 3 2 2 3 2 2 3 2 2 2 4" xfId="10668"/>
    <cellStyle name="Normal 3 2 2 3 2 2 3 2 2 3" xfId="10669"/>
    <cellStyle name="Normal 3 2 2 3 2 2 3 2 2 3 2" xfId="10670"/>
    <cellStyle name="Normal 3 2 2 3 2 2 3 2 2 3 2 2" xfId="10671"/>
    <cellStyle name="Normal 3 2 2 3 2 2 3 2 2 3 3" xfId="10672"/>
    <cellStyle name="Normal 3 2 2 3 2 2 3 2 2 4" xfId="10673"/>
    <cellStyle name="Normal 3 2 2 3 2 2 3 2 2 4 2" xfId="10674"/>
    <cellStyle name="Normal 3 2 2 3 2 2 3 2 2 5" xfId="10675"/>
    <cellStyle name="Normal 3 2 2 3 2 2 3 2 3" xfId="10676"/>
    <cellStyle name="Normal 3 2 2 3 2 2 3 2 3 2" xfId="10677"/>
    <cellStyle name="Normal 3 2 2 3 2 2 3 2 3 2 2" xfId="10678"/>
    <cellStyle name="Normal 3 2 2 3 2 2 3 2 3 2 2 2" xfId="10679"/>
    <cellStyle name="Normal 3 2 2 3 2 2 3 2 3 2 3" xfId="10680"/>
    <cellStyle name="Normal 3 2 2 3 2 2 3 2 3 3" xfId="10681"/>
    <cellStyle name="Normal 3 2 2 3 2 2 3 2 3 3 2" xfId="10682"/>
    <cellStyle name="Normal 3 2 2 3 2 2 3 2 3 4" xfId="10683"/>
    <cellStyle name="Normal 3 2 2 3 2 2 3 2 4" xfId="10684"/>
    <cellStyle name="Normal 3 2 2 3 2 2 3 2 4 2" xfId="10685"/>
    <cellStyle name="Normal 3 2 2 3 2 2 3 2 4 2 2" xfId="10686"/>
    <cellStyle name="Normal 3 2 2 3 2 2 3 2 4 3" xfId="10687"/>
    <cellStyle name="Normal 3 2 2 3 2 2 3 2 5" xfId="10688"/>
    <cellStyle name="Normal 3 2 2 3 2 2 3 2 5 2" xfId="10689"/>
    <cellStyle name="Normal 3 2 2 3 2 2 3 2 6" xfId="10690"/>
    <cellStyle name="Normal 3 2 2 3 2 2 3 3" xfId="10691"/>
    <cellStyle name="Normal 3 2 2 3 2 2 3 3 2" xfId="10692"/>
    <cellStyle name="Normal 3 2 2 3 2 2 3 3 2 2" xfId="10693"/>
    <cellStyle name="Normal 3 2 2 3 2 2 3 3 2 2 2" xfId="10694"/>
    <cellStyle name="Normal 3 2 2 3 2 2 3 3 2 2 2 2" xfId="10695"/>
    <cellStyle name="Normal 3 2 2 3 2 2 3 3 2 2 3" xfId="10696"/>
    <cellStyle name="Normal 3 2 2 3 2 2 3 3 2 3" xfId="10697"/>
    <cellStyle name="Normal 3 2 2 3 2 2 3 3 2 3 2" xfId="10698"/>
    <cellStyle name="Normal 3 2 2 3 2 2 3 3 2 4" xfId="10699"/>
    <cellStyle name="Normal 3 2 2 3 2 2 3 3 3" xfId="10700"/>
    <cellStyle name="Normal 3 2 2 3 2 2 3 3 3 2" xfId="10701"/>
    <cellStyle name="Normal 3 2 2 3 2 2 3 3 3 2 2" xfId="10702"/>
    <cellStyle name="Normal 3 2 2 3 2 2 3 3 3 3" xfId="10703"/>
    <cellStyle name="Normal 3 2 2 3 2 2 3 3 4" xfId="10704"/>
    <cellStyle name="Normal 3 2 2 3 2 2 3 3 4 2" xfId="10705"/>
    <cellStyle name="Normal 3 2 2 3 2 2 3 3 5" xfId="10706"/>
    <cellStyle name="Normal 3 2 2 3 2 2 3 4" xfId="10707"/>
    <cellStyle name="Normal 3 2 2 3 2 2 3 4 2" xfId="10708"/>
    <cellStyle name="Normal 3 2 2 3 2 2 3 4 2 2" xfId="10709"/>
    <cellStyle name="Normal 3 2 2 3 2 2 3 4 2 2 2" xfId="10710"/>
    <cellStyle name="Normal 3 2 2 3 2 2 3 4 2 3" xfId="10711"/>
    <cellStyle name="Normal 3 2 2 3 2 2 3 4 3" xfId="10712"/>
    <cellStyle name="Normal 3 2 2 3 2 2 3 4 3 2" xfId="10713"/>
    <cellStyle name="Normal 3 2 2 3 2 2 3 4 4" xfId="10714"/>
    <cellStyle name="Normal 3 2 2 3 2 2 3 5" xfId="10715"/>
    <cellStyle name="Normal 3 2 2 3 2 2 3 5 2" xfId="10716"/>
    <cellStyle name="Normal 3 2 2 3 2 2 3 5 2 2" xfId="10717"/>
    <cellStyle name="Normal 3 2 2 3 2 2 3 5 3" xfId="10718"/>
    <cellStyle name="Normal 3 2 2 3 2 2 3 6" xfId="10719"/>
    <cellStyle name="Normal 3 2 2 3 2 2 3 6 2" xfId="10720"/>
    <cellStyle name="Normal 3 2 2 3 2 2 3 7" xfId="10721"/>
    <cellStyle name="Normal 3 2 2 3 2 2 4" xfId="10722"/>
    <cellStyle name="Normal 3 2 2 3 2 2 4 2" xfId="10723"/>
    <cellStyle name="Normal 3 2 2 3 2 2 4 2 2" xfId="10724"/>
    <cellStyle name="Normal 3 2 2 3 2 2 4 2 2 2" xfId="10725"/>
    <cellStyle name="Normal 3 2 2 3 2 2 4 2 2 2 2" xfId="10726"/>
    <cellStyle name="Normal 3 2 2 3 2 2 4 2 2 2 2 2" xfId="10727"/>
    <cellStyle name="Normal 3 2 2 3 2 2 4 2 2 2 3" xfId="10728"/>
    <cellStyle name="Normal 3 2 2 3 2 2 4 2 2 3" xfId="10729"/>
    <cellStyle name="Normal 3 2 2 3 2 2 4 2 2 3 2" xfId="10730"/>
    <cellStyle name="Normal 3 2 2 3 2 2 4 2 2 4" xfId="10731"/>
    <cellStyle name="Normal 3 2 2 3 2 2 4 2 3" xfId="10732"/>
    <cellStyle name="Normal 3 2 2 3 2 2 4 2 3 2" xfId="10733"/>
    <cellStyle name="Normal 3 2 2 3 2 2 4 2 3 2 2" xfId="10734"/>
    <cellStyle name="Normal 3 2 2 3 2 2 4 2 3 3" xfId="10735"/>
    <cellStyle name="Normal 3 2 2 3 2 2 4 2 4" xfId="10736"/>
    <cellStyle name="Normal 3 2 2 3 2 2 4 2 4 2" xfId="10737"/>
    <cellStyle name="Normal 3 2 2 3 2 2 4 2 5" xfId="10738"/>
    <cellStyle name="Normal 3 2 2 3 2 2 4 3" xfId="10739"/>
    <cellStyle name="Normal 3 2 2 3 2 2 4 3 2" xfId="10740"/>
    <cellStyle name="Normal 3 2 2 3 2 2 4 3 2 2" xfId="10741"/>
    <cellStyle name="Normal 3 2 2 3 2 2 4 3 2 2 2" xfId="10742"/>
    <cellStyle name="Normal 3 2 2 3 2 2 4 3 2 3" xfId="10743"/>
    <cellStyle name="Normal 3 2 2 3 2 2 4 3 3" xfId="10744"/>
    <cellStyle name="Normal 3 2 2 3 2 2 4 3 3 2" xfId="10745"/>
    <cellStyle name="Normal 3 2 2 3 2 2 4 3 4" xfId="10746"/>
    <cellStyle name="Normal 3 2 2 3 2 2 4 4" xfId="10747"/>
    <cellStyle name="Normal 3 2 2 3 2 2 4 4 2" xfId="10748"/>
    <cellStyle name="Normal 3 2 2 3 2 2 4 4 2 2" xfId="10749"/>
    <cellStyle name="Normal 3 2 2 3 2 2 4 4 3" xfId="10750"/>
    <cellStyle name="Normal 3 2 2 3 2 2 4 5" xfId="10751"/>
    <cellStyle name="Normal 3 2 2 3 2 2 4 5 2" xfId="10752"/>
    <cellStyle name="Normal 3 2 2 3 2 2 4 6" xfId="10753"/>
    <cellStyle name="Normal 3 2 2 3 2 2 5" xfId="10754"/>
    <cellStyle name="Normal 3 2 2 3 2 2 5 2" xfId="10755"/>
    <cellStyle name="Normal 3 2 2 3 2 2 5 2 2" xfId="10756"/>
    <cellStyle name="Normal 3 2 2 3 2 2 5 2 2 2" xfId="10757"/>
    <cellStyle name="Normal 3 2 2 3 2 2 5 2 2 2 2" xfId="10758"/>
    <cellStyle name="Normal 3 2 2 3 2 2 5 2 2 3" xfId="10759"/>
    <cellStyle name="Normal 3 2 2 3 2 2 5 2 3" xfId="10760"/>
    <cellStyle name="Normal 3 2 2 3 2 2 5 2 3 2" xfId="10761"/>
    <cellStyle name="Normal 3 2 2 3 2 2 5 2 4" xfId="10762"/>
    <cellStyle name="Normal 3 2 2 3 2 2 5 3" xfId="10763"/>
    <cellStyle name="Normal 3 2 2 3 2 2 5 3 2" xfId="10764"/>
    <cellStyle name="Normal 3 2 2 3 2 2 5 3 2 2" xfId="10765"/>
    <cellStyle name="Normal 3 2 2 3 2 2 5 3 3" xfId="10766"/>
    <cellStyle name="Normal 3 2 2 3 2 2 5 4" xfId="10767"/>
    <cellStyle name="Normal 3 2 2 3 2 2 5 4 2" xfId="10768"/>
    <cellStyle name="Normal 3 2 2 3 2 2 5 5" xfId="10769"/>
    <cellStyle name="Normal 3 2 2 3 2 2 6" xfId="10770"/>
    <cellStyle name="Normal 3 2 2 3 2 2 6 2" xfId="10771"/>
    <cellStyle name="Normal 3 2 2 3 2 2 6 2 2" xfId="10772"/>
    <cellStyle name="Normal 3 2 2 3 2 2 6 2 2 2" xfId="10773"/>
    <cellStyle name="Normal 3 2 2 3 2 2 6 2 3" xfId="10774"/>
    <cellStyle name="Normal 3 2 2 3 2 2 6 3" xfId="10775"/>
    <cellStyle name="Normal 3 2 2 3 2 2 6 3 2" xfId="10776"/>
    <cellStyle name="Normal 3 2 2 3 2 2 6 4" xfId="10777"/>
    <cellStyle name="Normal 3 2 2 3 2 2 7" xfId="10778"/>
    <cellStyle name="Normal 3 2 2 3 2 2 7 2" xfId="10779"/>
    <cellStyle name="Normal 3 2 2 3 2 2 7 2 2" xfId="10780"/>
    <cellStyle name="Normal 3 2 2 3 2 2 7 3" xfId="10781"/>
    <cellStyle name="Normal 3 2 2 3 2 2 8" xfId="10782"/>
    <cellStyle name="Normal 3 2 2 3 2 2 8 2" xfId="10783"/>
    <cellStyle name="Normal 3 2 2 3 2 2 9" xfId="10784"/>
    <cellStyle name="Normal 3 2 2 3 2 3" xfId="10785"/>
    <cellStyle name="Normal 3 2 2 3 2 3 2" xfId="10786"/>
    <cellStyle name="Normal 3 2 2 3 2 3 2 2" xfId="10787"/>
    <cellStyle name="Normal 3 2 2 3 2 3 2 2 2" xfId="10788"/>
    <cellStyle name="Normal 3 2 2 3 2 3 2 2 2 2" xfId="10789"/>
    <cellStyle name="Normal 3 2 2 3 2 3 2 2 2 2 2" xfId="10790"/>
    <cellStyle name="Normal 3 2 2 3 2 3 2 2 2 2 2 2" xfId="10791"/>
    <cellStyle name="Normal 3 2 2 3 2 3 2 2 2 2 2 2 2" xfId="10792"/>
    <cellStyle name="Normal 3 2 2 3 2 3 2 2 2 2 2 3" xfId="10793"/>
    <cellStyle name="Normal 3 2 2 3 2 3 2 2 2 2 3" xfId="10794"/>
    <cellStyle name="Normal 3 2 2 3 2 3 2 2 2 2 3 2" xfId="10795"/>
    <cellStyle name="Normal 3 2 2 3 2 3 2 2 2 2 4" xfId="10796"/>
    <cellStyle name="Normal 3 2 2 3 2 3 2 2 2 3" xfId="10797"/>
    <cellStyle name="Normal 3 2 2 3 2 3 2 2 2 3 2" xfId="10798"/>
    <cellStyle name="Normal 3 2 2 3 2 3 2 2 2 3 2 2" xfId="10799"/>
    <cellStyle name="Normal 3 2 2 3 2 3 2 2 2 3 3" xfId="10800"/>
    <cellStyle name="Normal 3 2 2 3 2 3 2 2 2 4" xfId="10801"/>
    <cellStyle name="Normal 3 2 2 3 2 3 2 2 2 4 2" xfId="10802"/>
    <cellStyle name="Normal 3 2 2 3 2 3 2 2 2 5" xfId="10803"/>
    <cellStyle name="Normal 3 2 2 3 2 3 2 2 3" xfId="10804"/>
    <cellStyle name="Normal 3 2 2 3 2 3 2 2 3 2" xfId="10805"/>
    <cellStyle name="Normal 3 2 2 3 2 3 2 2 3 2 2" xfId="10806"/>
    <cellStyle name="Normal 3 2 2 3 2 3 2 2 3 2 2 2" xfId="10807"/>
    <cellStyle name="Normal 3 2 2 3 2 3 2 2 3 2 3" xfId="10808"/>
    <cellStyle name="Normal 3 2 2 3 2 3 2 2 3 3" xfId="10809"/>
    <cellStyle name="Normal 3 2 2 3 2 3 2 2 3 3 2" xfId="10810"/>
    <cellStyle name="Normal 3 2 2 3 2 3 2 2 3 4" xfId="10811"/>
    <cellStyle name="Normal 3 2 2 3 2 3 2 2 4" xfId="10812"/>
    <cellStyle name="Normal 3 2 2 3 2 3 2 2 4 2" xfId="10813"/>
    <cellStyle name="Normal 3 2 2 3 2 3 2 2 4 2 2" xfId="10814"/>
    <cellStyle name="Normal 3 2 2 3 2 3 2 2 4 3" xfId="10815"/>
    <cellStyle name="Normal 3 2 2 3 2 3 2 2 5" xfId="10816"/>
    <cellStyle name="Normal 3 2 2 3 2 3 2 2 5 2" xfId="10817"/>
    <cellStyle name="Normal 3 2 2 3 2 3 2 2 6" xfId="10818"/>
    <cellStyle name="Normal 3 2 2 3 2 3 2 3" xfId="10819"/>
    <cellStyle name="Normal 3 2 2 3 2 3 2 3 2" xfId="10820"/>
    <cellStyle name="Normal 3 2 2 3 2 3 2 3 2 2" xfId="10821"/>
    <cellStyle name="Normal 3 2 2 3 2 3 2 3 2 2 2" xfId="10822"/>
    <cellStyle name="Normal 3 2 2 3 2 3 2 3 2 2 2 2" xfId="10823"/>
    <cellStyle name="Normal 3 2 2 3 2 3 2 3 2 2 3" xfId="10824"/>
    <cellStyle name="Normal 3 2 2 3 2 3 2 3 2 3" xfId="10825"/>
    <cellStyle name="Normal 3 2 2 3 2 3 2 3 2 3 2" xfId="10826"/>
    <cellStyle name="Normal 3 2 2 3 2 3 2 3 2 4" xfId="10827"/>
    <cellStyle name="Normal 3 2 2 3 2 3 2 3 3" xfId="10828"/>
    <cellStyle name="Normal 3 2 2 3 2 3 2 3 3 2" xfId="10829"/>
    <cellStyle name="Normal 3 2 2 3 2 3 2 3 3 2 2" xfId="10830"/>
    <cellStyle name="Normal 3 2 2 3 2 3 2 3 3 3" xfId="10831"/>
    <cellStyle name="Normal 3 2 2 3 2 3 2 3 4" xfId="10832"/>
    <cellStyle name="Normal 3 2 2 3 2 3 2 3 4 2" xfId="10833"/>
    <cellStyle name="Normal 3 2 2 3 2 3 2 3 5" xfId="10834"/>
    <cellStyle name="Normal 3 2 2 3 2 3 2 4" xfId="10835"/>
    <cellStyle name="Normal 3 2 2 3 2 3 2 4 2" xfId="10836"/>
    <cellStyle name="Normal 3 2 2 3 2 3 2 4 2 2" xfId="10837"/>
    <cellStyle name="Normal 3 2 2 3 2 3 2 4 2 2 2" xfId="10838"/>
    <cellStyle name="Normal 3 2 2 3 2 3 2 4 2 3" xfId="10839"/>
    <cellStyle name="Normal 3 2 2 3 2 3 2 4 3" xfId="10840"/>
    <cellStyle name="Normal 3 2 2 3 2 3 2 4 3 2" xfId="10841"/>
    <cellStyle name="Normal 3 2 2 3 2 3 2 4 4" xfId="10842"/>
    <cellStyle name="Normal 3 2 2 3 2 3 2 5" xfId="10843"/>
    <cellStyle name="Normal 3 2 2 3 2 3 2 5 2" xfId="10844"/>
    <cellStyle name="Normal 3 2 2 3 2 3 2 5 2 2" xfId="10845"/>
    <cellStyle name="Normal 3 2 2 3 2 3 2 5 3" xfId="10846"/>
    <cellStyle name="Normal 3 2 2 3 2 3 2 6" xfId="10847"/>
    <cellStyle name="Normal 3 2 2 3 2 3 2 6 2" xfId="10848"/>
    <cellStyle name="Normal 3 2 2 3 2 3 2 7" xfId="10849"/>
    <cellStyle name="Normal 3 2 2 3 2 3 3" xfId="10850"/>
    <cellStyle name="Normal 3 2 2 3 2 3 3 2" xfId="10851"/>
    <cellStyle name="Normal 3 2 2 3 2 3 3 2 2" xfId="10852"/>
    <cellStyle name="Normal 3 2 2 3 2 3 3 2 2 2" xfId="10853"/>
    <cellStyle name="Normal 3 2 2 3 2 3 3 2 2 2 2" xfId="10854"/>
    <cellStyle name="Normal 3 2 2 3 2 3 3 2 2 2 2 2" xfId="10855"/>
    <cellStyle name="Normal 3 2 2 3 2 3 3 2 2 2 3" xfId="10856"/>
    <cellStyle name="Normal 3 2 2 3 2 3 3 2 2 3" xfId="10857"/>
    <cellStyle name="Normal 3 2 2 3 2 3 3 2 2 3 2" xfId="10858"/>
    <cellStyle name="Normal 3 2 2 3 2 3 3 2 2 4" xfId="10859"/>
    <cellStyle name="Normal 3 2 2 3 2 3 3 2 3" xfId="10860"/>
    <cellStyle name="Normal 3 2 2 3 2 3 3 2 3 2" xfId="10861"/>
    <cellStyle name="Normal 3 2 2 3 2 3 3 2 3 2 2" xfId="10862"/>
    <cellStyle name="Normal 3 2 2 3 2 3 3 2 3 3" xfId="10863"/>
    <cellStyle name="Normal 3 2 2 3 2 3 3 2 4" xfId="10864"/>
    <cellStyle name="Normal 3 2 2 3 2 3 3 2 4 2" xfId="10865"/>
    <cellStyle name="Normal 3 2 2 3 2 3 3 2 5" xfId="10866"/>
    <cellStyle name="Normal 3 2 2 3 2 3 3 3" xfId="10867"/>
    <cellStyle name="Normal 3 2 2 3 2 3 3 3 2" xfId="10868"/>
    <cellStyle name="Normal 3 2 2 3 2 3 3 3 2 2" xfId="10869"/>
    <cellStyle name="Normal 3 2 2 3 2 3 3 3 2 2 2" xfId="10870"/>
    <cellStyle name="Normal 3 2 2 3 2 3 3 3 2 3" xfId="10871"/>
    <cellStyle name="Normal 3 2 2 3 2 3 3 3 3" xfId="10872"/>
    <cellStyle name="Normal 3 2 2 3 2 3 3 3 3 2" xfId="10873"/>
    <cellStyle name="Normal 3 2 2 3 2 3 3 3 4" xfId="10874"/>
    <cellStyle name="Normal 3 2 2 3 2 3 3 4" xfId="10875"/>
    <cellStyle name="Normal 3 2 2 3 2 3 3 4 2" xfId="10876"/>
    <cellStyle name="Normal 3 2 2 3 2 3 3 4 2 2" xfId="10877"/>
    <cellStyle name="Normal 3 2 2 3 2 3 3 4 3" xfId="10878"/>
    <cellStyle name="Normal 3 2 2 3 2 3 3 5" xfId="10879"/>
    <cellStyle name="Normal 3 2 2 3 2 3 3 5 2" xfId="10880"/>
    <cellStyle name="Normal 3 2 2 3 2 3 3 6" xfId="10881"/>
    <cellStyle name="Normal 3 2 2 3 2 3 4" xfId="10882"/>
    <cellStyle name="Normal 3 2 2 3 2 3 4 2" xfId="10883"/>
    <cellStyle name="Normal 3 2 2 3 2 3 4 2 2" xfId="10884"/>
    <cellStyle name="Normal 3 2 2 3 2 3 4 2 2 2" xfId="10885"/>
    <cellStyle name="Normal 3 2 2 3 2 3 4 2 2 2 2" xfId="10886"/>
    <cellStyle name="Normal 3 2 2 3 2 3 4 2 2 3" xfId="10887"/>
    <cellStyle name="Normal 3 2 2 3 2 3 4 2 3" xfId="10888"/>
    <cellStyle name="Normal 3 2 2 3 2 3 4 2 3 2" xfId="10889"/>
    <cellStyle name="Normal 3 2 2 3 2 3 4 2 4" xfId="10890"/>
    <cellStyle name="Normal 3 2 2 3 2 3 4 3" xfId="10891"/>
    <cellStyle name="Normal 3 2 2 3 2 3 4 3 2" xfId="10892"/>
    <cellStyle name="Normal 3 2 2 3 2 3 4 3 2 2" xfId="10893"/>
    <cellStyle name="Normal 3 2 2 3 2 3 4 3 3" xfId="10894"/>
    <cellStyle name="Normal 3 2 2 3 2 3 4 4" xfId="10895"/>
    <cellStyle name="Normal 3 2 2 3 2 3 4 4 2" xfId="10896"/>
    <cellStyle name="Normal 3 2 2 3 2 3 4 5" xfId="10897"/>
    <cellStyle name="Normal 3 2 2 3 2 3 5" xfId="10898"/>
    <cellStyle name="Normal 3 2 2 3 2 3 5 2" xfId="10899"/>
    <cellStyle name="Normal 3 2 2 3 2 3 5 2 2" xfId="10900"/>
    <cellStyle name="Normal 3 2 2 3 2 3 5 2 2 2" xfId="10901"/>
    <cellStyle name="Normal 3 2 2 3 2 3 5 2 3" xfId="10902"/>
    <cellStyle name="Normal 3 2 2 3 2 3 5 3" xfId="10903"/>
    <cellStyle name="Normal 3 2 2 3 2 3 5 3 2" xfId="10904"/>
    <cellStyle name="Normal 3 2 2 3 2 3 5 4" xfId="10905"/>
    <cellStyle name="Normal 3 2 2 3 2 3 6" xfId="10906"/>
    <cellStyle name="Normal 3 2 2 3 2 3 6 2" xfId="10907"/>
    <cellStyle name="Normal 3 2 2 3 2 3 6 2 2" xfId="10908"/>
    <cellStyle name="Normal 3 2 2 3 2 3 6 3" xfId="10909"/>
    <cellStyle name="Normal 3 2 2 3 2 3 7" xfId="10910"/>
    <cellStyle name="Normal 3 2 2 3 2 3 7 2" xfId="10911"/>
    <cellStyle name="Normal 3 2 2 3 2 3 8" xfId="10912"/>
    <cellStyle name="Normal 3 2 2 3 2 4" xfId="10913"/>
    <cellStyle name="Normal 3 2 2 3 2 4 2" xfId="10914"/>
    <cellStyle name="Normal 3 2 2 3 2 4 2 2" xfId="10915"/>
    <cellStyle name="Normal 3 2 2 3 2 4 2 2 2" xfId="10916"/>
    <cellStyle name="Normal 3 2 2 3 2 4 2 2 2 2" xfId="10917"/>
    <cellStyle name="Normal 3 2 2 3 2 4 2 2 2 2 2" xfId="10918"/>
    <cellStyle name="Normal 3 2 2 3 2 4 2 2 2 2 2 2" xfId="10919"/>
    <cellStyle name="Normal 3 2 2 3 2 4 2 2 2 2 3" xfId="10920"/>
    <cellStyle name="Normal 3 2 2 3 2 4 2 2 2 3" xfId="10921"/>
    <cellStyle name="Normal 3 2 2 3 2 4 2 2 2 3 2" xfId="10922"/>
    <cellStyle name="Normal 3 2 2 3 2 4 2 2 2 4" xfId="10923"/>
    <cellStyle name="Normal 3 2 2 3 2 4 2 2 3" xfId="10924"/>
    <cellStyle name="Normal 3 2 2 3 2 4 2 2 3 2" xfId="10925"/>
    <cellStyle name="Normal 3 2 2 3 2 4 2 2 3 2 2" xfId="10926"/>
    <cellStyle name="Normal 3 2 2 3 2 4 2 2 3 3" xfId="10927"/>
    <cellStyle name="Normal 3 2 2 3 2 4 2 2 4" xfId="10928"/>
    <cellStyle name="Normal 3 2 2 3 2 4 2 2 4 2" xfId="10929"/>
    <cellStyle name="Normal 3 2 2 3 2 4 2 2 5" xfId="10930"/>
    <cellStyle name="Normal 3 2 2 3 2 4 2 3" xfId="10931"/>
    <cellStyle name="Normal 3 2 2 3 2 4 2 3 2" xfId="10932"/>
    <cellStyle name="Normal 3 2 2 3 2 4 2 3 2 2" xfId="10933"/>
    <cellStyle name="Normal 3 2 2 3 2 4 2 3 2 2 2" xfId="10934"/>
    <cellStyle name="Normal 3 2 2 3 2 4 2 3 2 3" xfId="10935"/>
    <cellStyle name="Normal 3 2 2 3 2 4 2 3 3" xfId="10936"/>
    <cellStyle name="Normal 3 2 2 3 2 4 2 3 3 2" xfId="10937"/>
    <cellStyle name="Normal 3 2 2 3 2 4 2 3 4" xfId="10938"/>
    <cellStyle name="Normal 3 2 2 3 2 4 2 4" xfId="10939"/>
    <cellStyle name="Normal 3 2 2 3 2 4 2 4 2" xfId="10940"/>
    <cellStyle name="Normal 3 2 2 3 2 4 2 4 2 2" xfId="10941"/>
    <cellStyle name="Normal 3 2 2 3 2 4 2 4 3" xfId="10942"/>
    <cellStyle name="Normal 3 2 2 3 2 4 2 5" xfId="10943"/>
    <cellStyle name="Normal 3 2 2 3 2 4 2 5 2" xfId="10944"/>
    <cellStyle name="Normal 3 2 2 3 2 4 2 6" xfId="10945"/>
    <cellStyle name="Normal 3 2 2 3 2 4 3" xfId="10946"/>
    <cellStyle name="Normal 3 2 2 3 2 4 3 2" xfId="10947"/>
    <cellStyle name="Normal 3 2 2 3 2 4 3 2 2" xfId="10948"/>
    <cellStyle name="Normal 3 2 2 3 2 4 3 2 2 2" xfId="10949"/>
    <cellStyle name="Normal 3 2 2 3 2 4 3 2 2 2 2" xfId="10950"/>
    <cellStyle name="Normal 3 2 2 3 2 4 3 2 2 3" xfId="10951"/>
    <cellStyle name="Normal 3 2 2 3 2 4 3 2 3" xfId="10952"/>
    <cellStyle name="Normal 3 2 2 3 2 4 3 2 3 2" xfId="10953"/>
    <cellStyle name="Normal 3 2 2 3 2 4 3 2 4" xfId="10954"/>
    <cellStyle name="Normal 3 2 2 3 2 4 3 3" xfId="10955"/>
    <cellStyle name="Normal 3 2 2 3 2 4 3 3 2" xfId="10956"/>
    <cellStyle name="Normal 3 2 2 3 2 4 3 3 2 2" xfId="10957"/>
    <cellStyle name="Normal 3 2 2 3 2 4 3 3 3" xfId="10958"/>
    <cellStyle name="Normal 3 2 2 3 2 4 3 4" xfId="10959"/>
    <cellStyle name="Normal 3 2 2 3 2 4 3 4 2" xfId="10960"/>
    <cellStyle name="Normal 3 2 2 3 2 4 3 5" xfId="10961"/>
    <cellStyle name="Normal 3 2 2 3 2 4 4" xfId="10962"/>
    <cellStyle name="Normal 3 2 2 3 2 4 4 2" xfId="10963"/>
    <cellStyle name="Normal 3 2 2 3 2 4 4 2 2" xfId="10964"/>
    <cellStyle name="Normal 3 2 2 3 2 4 4 2 2 2" xfId="10965"/>
    <cellStyle name="Normal 3 2 2 3 2 4 4 2 3" xfId="10966"/>
    <cellStyle name="Normal 3 2 2 3 2 4 4 3" xfId="10967"/>
    <cellStyle name="Normal 3 2 2 3 2 4 4 3 2" xfId="10968"/>
    <cellStyle name="Normal 3 2 2 3 2 4 4 4" xfId="10969"/>
    <cellStyle name="Normal 3 2 2 3 2 4 5" xfId="10970"/>
    <cellStyle name="Normal 3 2 2 3 2 4 5 2" xfId="10971"/>
    <cellStyle name="Normal 3 2 2 3 2 4 5 2 2" xfId="10972"/>
    <cellStyle name="Normal 3 2 2 3 2 4 5 3" xfId="10973"/>
    <cellStyle name="Normal 3 2 2 3 2 4 6" xfId="10974"/>
    <cellStyle name="Normal 3 2 2 3 2 4 6 2" xfId="10975"/>
    <cellStyle name="Normal 3 2 2 3 2 4 7" xfId="10976"/>
    <cellStyle name="Normal 3 2 2 3 2 5" xfId="10977"/>
    <cellStyle name="Normal 3 2 2 3 2 5 2" xfId="10978"/>
    <cellStyle name="Normal 3 2 2 3 2 5 2 2" xfId="10979"/>
    <cellStyle name="Normal 3 2 2 3 2 5 2 2 2" xfId="10980"/>
    <cellStyle name="Normal 3 2 2 3 2 5 2 2 2 2" xfId="10981"/>
    <cellStyle name="Normal 3 2 2 3 2 5 2 2 2 2 2" xfId="10982"/>
    <cellStyle name="Normal 3 2 2 3 2 5 2 2 2 3" xfId="10983"/>
    <cellStyle name="Normal 3 2 2 3 2 5 2 2 3" xfId="10984"/>
    <cellStyle name="Normal 3 2 2 3 2 5 2 2 3 2" xfId="10985"/>
    <cellStyle name="Normal 3 2 2 3 2 5 2 2 4" xfId="10986"/>
    <cellStyle name="Normal 3 2 2 3 2 5 2 3" xfId="10987"/>
    <cellStyle name="Normal 3 2 2 3 2 5 2 3 2" xfId="10988"/>
    <cellStyle name="Normal 3 2 2 3 2 5 2 3 2 2" xfId="10989"/>
    <cellStyle name="Normal 3 2 2 3 2 5 2 3 3" xfId="10990"/>
    <cellStyle name="Normal 3 2 2 3 2 5 2 4" xfId="10991"/>
    <cellStyle name="Normal 3 2 2 3 2 5 2 4 2" xfId="10992"/>
    <cellStyle name="Normal 3 2 2 3 2 5 2 5" xfId="10993"/>
    <cellStyle name="Normal 3 2 2 3 2 5 3" xfId="10994"/>
    <cellStyle name="Normal 3 2 2 3 2 5 3 2" xfId="10995"/>
    <cellStyle name="Normal 3 2 2 3 2 5 3 2 2" xfId="10996"/>
    <cellStyle name="Normal 3 2 2 3 2 5 3 2 2 2" xfId="10997"/>
    <cellStyle name="Normal 3 2 2 3 2 5 3 2 3" xfId="10998"/>
    <cellStyle name="Normal 3 2 2 3 2 5 3 3" xfId="10999"/>
    <cellStyle name="Normal 3 2 2 3 2 5 3 3 2" xfId="11000"/>
    <cellStyle name="Normal 3 2 2 3 2 5 3 4" xfId="11001"/>
    <cellStyle name="Normal 3 2 2 3 2 5 4" xfId="11002"/>
    <cellStyle name="Normal 3 2 2 3 2 5 4 2" xfId="11003"/>
    <cellStyle name="Normal 3 2 2 3 2 5 4 2 2" xfId="11004"/>
    <cellStyle name="Normal 3 2 2 3 2 5 4 3" xfId="11005"/>
    <cellStyle name="Normal 3 2 2 3 2 5 5" xfId="11006"/>
    <cellStyle name="Normal 3 2 2 3 2 5 5 2" xfId="11007"/>
    <cellStyle name="Normal 3 2 2 3 2 5 6" xfId="11008"/>
    <cellStyle name="Normal 3 2 2 3 2 6" xfId="11009"/>
    <cellStyle name="Normal 3 2 2 3 2 6 2" xfId="11010"/>
    <cellStyle name="Normal 3 2 2 3 2 6 2 2" xfId="11011"/>
    <cellStyle name="Normal 3 2 2 3 2 6 2 2 2" xfId="11012"/>
    <cellStyle name="Normal 3 2 2 3 2 6 2 2 2 2" xfId="11013"/>
    <cellStyle name="Normal 3 2 2 3 2 6 2 2 3" xfId="11014"/>
    <cellStyle name="Normal 3 2 2 3 2 6 2 3" xfId="11015"/>
    <cellStyle name="Normal 3 2 2 3 2 6 2 3 2" xfId="11016"/>
    <cellStyle name="Normal 3 2 2 3 2 6 2 4" xfId="11017"/>
    <cellStyle name="Normal 3 2 2 3 2 6 3" xfId="11018"/>
    <cellStyle name="Normal 3 2 2 3 2 6 3 2" xfId="11019"/>
    <cellStyle name="Normal 3 2 2 3 2 6 3 2 2" xfId="11020"/>
    <cellStyle name="Normal 3 2 2 3 2 6 3 3" xfId="11021"/>
    <cellStyle name="Normal 3 2 2 3 2 6 4" xfId="11022"/>
    <cellStyle name="Normal 3 2 2 3 2 6 4 2" xfId="11023"/>
    <cellStyle name="Normal 3 2 2 3 2 6 5" xfId="11024"/>
    <cellStyle name="Normal 3 2 2 3 2 7" xfId="11025"/>
    <cellStyle name="Normal 3 2 2 3 2 7 2" xfId="11026"/>
    <cellStyle name="Normal 3 2 2 3 2 7 2 2" xfId="11027"/>
    <cellStyle name="Normal 3 2 2 3 2 7 2 2 2" xfId="11028"/>
    <cellStyle name="Normal 3 2 2 3 2 7 2 3" xfId="11029"/>
    <cellStyle name="Normal 3 2 2 3 2 7 3" xfId="11030"/>
    <cellStyle name="Normal 3 2 2 3 2 7 3 2" xfId="11031"/>
    <cellStyle name="Normal 3 2 2 3 2 7 4" xfId="11032"/>
    <cellStyle name="Normal 3 2 2 3 2 8" xfId="11033"/>
    <cellStyle name="Normal 3 2 2 3 2 8 2" xfId="11034"/>
    <cellStyle name="Normal 3 2 2 3 2 8 2 2" xfId="11035"/>
    <cellStyle name="Normal 3 2 2 3 2 8 3" xfId="11036"/>
    <cellStyle name="Normal 3 2 2 3 2 9" xfId="11037"/>
    <cellStyle name="Normal 3 2 2 3 2 9 2" xfId="11038"/>
    <cellStyle name="Normal 3 2 2 3 3" xfId="11039"/>
    <cellStyle name="Normal 3 2 2 3 3 2" xfId="11040"/>
    <cellStyle name="Normal 3 2 2 3 3 2 2" xfId="11041"/>
    <cellStyle name="Normal 3 2 2 3 3 2 2 2" xfId="11042"/>
    <cellStyle name="Normal 3 2 2 3 3 2 2 2 2" xfId="11043"/>
    <cellStyle name="Normal 3 2 2 3 3 2 2 2 2 2" xfId="11044"/>
    <cellStyle name="Normal 3 2 2 3 3 2 2 2 2 2 2" xfId="11045"/>
    <cellStyle name="Normal 3 2 2 3 3 2 2 2 2 2 2 2" xfId="11046"/>
    <cellStyle name="Normal 3 2 2 3 3 2 2 2 2 2 2 2 2" xfId="11047"/>
    <cellStyle name="Normal 3 2 2 3 3 2 2 2 2 2 2 3" xfId="11048"/>
    <cellStyle name="Normal 3 2 2 3 3 2 2 2 2 2 3" xfId="11049"/>
    <cellStyle name="Normal 3 2 2 3 3 2 2 2 2 2 3 2" xfId="11050"/>
    <cellStyle name="Normal 3 2 2 3 3 2 2 2 2 2 4" xfId="11051"/>
    <cellStyle name="Normal 3 2 2 3 3 2 2 2 2 3" xfId="11052"/>
    <cellStyle name="Normal 3 2 2 3 3 2 2 2 2 3 2" xfId="11053"/>
    <cellStyle name="Normal 3 2 2 3 3 2 2 2 2 3 2 2" xfId="11054"/>
    <cellStyle name="Normal 3 2 2 3 3 2 2 2 2 3 3" xfId="11055"/>
    <cellStyle name="Normal 3 2 2 3 3 2 2 2 2 4" xfId="11056"/>
    <cellStyle name="Normal 3 2 2 3 3 2 2 2 2 4 2" xfId="11057"/>
    <cellStyle name="Normal 3 2 2 3 3 2 2 2 2 5" xfId="11058"/>
    <cellStyle name="Normal 3 2 2 3 3 2 2 2 3" xfId="11059"/>
    <cellStyle name="Normal 3 2 2 3 3 2 2 2 3 2" xfId="11060"/>
    <cellStyle name="Normal 3 2 2 3 3 2 2 2 3 2 2" xfId="11061"/>
    <cellStyle name="Normal 3 2 2 3 3 2 2 2 3 2 2 2" xfId="11062"/>
    <cellStyle name="Normal 3 2 2 3 3 2 2 2 3 2 3" xfId="11063"/>
    <cellStyle name="Normal 3 2 2 3 3 2 2 2 3 3" xfId="11064"/>
    <cellStyle name="Normal 3 2 2 3 3 2 2 2 3 3 2" xfId="11065"/>
    <cellStyle name="Normal 3 2 2 3 3 2 2 2 3 4" xfId="11066"/>
    <cellStyle name="Normal 3 2 2 3 3 2 2 2 4" xfId="11067"/>
    <cellStyle name="Normal 3 2 2 3 3 2 2 2 4 2" xfId="11068"/>
    <cellStyle name="Normal 3 2 2 3 3 2 2 2 4 2 2" xfId="11069"/>
    <cellStyle name="Normal 3 2 2 3 3 2 2 2 4 3" xfId="11070"/>
    <cellStyle name="Normal 3 2 2 3 3 2 2 2 5" xfId="11071"/>
    <cellStyle name="Normal 3 2 2 3 3 2 2 2 5 2" xfId="11072"/>
    <cellStyle name="Normal 3 2 2 3 3 2 2 2 6" xfId="11073"/>
    <cellStyle name="Normal 3 2 2 3 3 2 2 3" xfId="11074"/>
    <cellStyle name="Normal 3 2 2 3 3 2 2 3 2" xfId="11075"/>
    <cellStyle name="Normal 3 2 2 3 3 2 2 3 2 2" xfId="11076"/>
    <cellStyle name="Normal 3 2 2 3 3 2 2 3 2 2 2" xfId="11077"/>
    <cellStyle name="Normal 3 2 2 3 3 2 2 3 2 2 2 2" xfId="11078"/>
    <cellStyle name="Normal 3 2 2 3 3 2 2 3 2 2 3" xfId="11079"/>
    <cellStyle name="Normal 3 2 2 3 3 2 2 3 2 3" xfId="11080"/>
    <cellStyle name="Normal 3 2 2 3 3 2 2 3 2 3 2" xfId="11081"/>
    <cellStyle name="Normal 3 2 2 3 3 2 2 3 2 4" xfId="11082"/>
    <cellStyle name="Normal 3 2 2 3 3 2 2 3 3" xfId="11083"/>
    <cellStyle name="Normal 3 2 2 3 3 2 2 3 3 2" xfId="11084"/>
    <cellStyle name="Normal 3 2 2 3 3 2 2 3 3 2 2" xfId="11085"/>
    <cellStyle name="Normal 3 2 2 3 3 2 2 3 3 3" xfId="11086"/>
    <cellStyle name="Normal 3 2 2 3 3 2 2 3 4" xfId="11087"/>
    <cellStyle name="Normal 3 2 2 3 3 2 2 3 4 2" xfId="11088"/>
    <cellStyle name="Normal 3 2 2 3 3 2 2 3 5" xfId="11089"/>
    <cellStyle name="Normal 3 2 2 3 3 2 2 4" xfId="11090"/>
    <cellStyle name="Normal 3 2 2 3 3 2 2 4 2" xfId="11091"/>
    <cellStyle name="Normal 3 2 2 3 3 2 2 4 2 2" xfId="11092"/>
    <cellStyle name="Normal 3 2 2 3 3 2 2 4 2 2 2" xfId="11093"/>
    <cellStyle name="Normal 3 2 2 3 3 2 2 4 2 3" xfId="11094"/>
    <cellStyle name="Normal 3 2 2 3 3 2 2 4 3" xfId="11095"/>
    <cellStyle name="Normal 3 2 2 3 3 2 2 4 3 2" xfId="11096"/>
    <cellStyle name="Normal 3 2 2 3 3 2 2 4 4" xfId="11097"/>
    <cellStyle name="Normal 3 2 2 3 3 2 2 5" xfId="11098"/>
    <cellStyle name="Normal 3 2 2 3 3 2 2 5 2" xfId="11099"/>
    <cellStyle name="Normal 3 2 2 3 3 2 2 5 2 2" xfId="11100"/>
    <cellStyle name="Normal 3 2 2 3 3 2 2 5 3" xfId="11101"/>
    <cellStyle name="Normal 3 2 2 3 3 2 2 6" xfId="11102"/>
    <cellStyle name="Normal 3 2 2 3 3 2 2 6 2" xfId="11103"/>
    <cellStyle name="Normal 3 2 2 3 3 2 2 7" xfId="11104"/>
    <cellStyle name="Normal 3 2 2 3 3 2 3" xfId="11105"/>
    <cellStyle name="Normal 3 2 2 3 3 2 3 2" xfId="11106"/>
    <cellStyle name="Normal 3 2 2 3 3 2 3 2 2" xfId="11107"/>
    <cellStyle name="Normal 3 2 2 3 3 2 3 2 2 2" xfId="11108"/>
    <cellStyle name="Normal 3 2 2 3 3 2 3 2 2 2 2" xfId="11109"/>
    <cellStyle name="Normal 3 2 2 3 3 2 3 2 2 2 2 2" xfId="11110"/>
    <cellStyle name="Normal 3 2 2 3 3 2 3 2 2 2 3" xfId="11111"/>
    <cellStyle name="Normal 3 2 2 3 3 2 3 2 2 3" xfId="11112"/>
    <cellStyle name="Normal 3 2 2 3 3 2 3 2 2 3 2" xfId="11113"/>
    <cellStyle name="Normal 3 2 2 3 3 2 3 2 2 4" xfId="11114"/>
    <cellStyle name="Normal 3 2 2 3 3 2 3 2 3" xfId="11115"/>
    <cellStyle name="Normal 3 2 2 3 3 2 3 2 3 2" xfId="11116"/>
    <cellStyle name="Normal 3 2 2 3 3 2 3 2 3 2 2" xfId="11117"/>
    <cellStyle name="Normal 3 2 2 3 3 2 3 2 3 3" xfId="11118"/>
    <cellStyle name="Normal 3 2 2 3 3 2 3 2 4" xfId="11119"/>
    <cellStyle name="Normal 3 2 2 3 3 2 3 2 4 2" xfId="11120"/>
    <cellStyle name="Normal 3 2 2 3 3 2 3 2 5" xfId="11121"/>
    <cellStyle name="Normal 3 2 2 3 3 2 3 3" xfId="11122"/>
    <cellStyle name="Normal 3 2 2 3 3 2 3 3 2" xfId="11123"/>
    <cellStyle name="Normal 3 2 2 3 3 2 3 3 2 2" xfId="11124"/>
    <cellStyle name="Normal 3 2 2 3 3 2 3 3 2 2 2" xfId="11125"/>
    <cellStyle name="Normal 3 2 2 3 3 2 3 3 2 3" xfId="11126"/>
    <cellStyle name="Normal 3 2 2 3 3 2 3 3 3" xfId="11127"/>
    <cellStyle name="Normal 3 2 2 3 3 2 3 3 3 2" xfId="11128"/>
    <cellStyle name="Normal 3 2 2 3 3 2 3 3 4" xfId="11129"/>
    <cellStyle name="Normal 3 2 2 3 3 2 3 4" xfId="11130"/>
    <cellStyle name="Normal 3 2 2 3 3 2 3 4 2" xfId="11131"/>
    <cellStyle name="Normal 3 2 2 3 3 2 3 4 2 2" xfId="11132"/>
    <cellStyle name="Normal 3 2 2 3 3 2 3 4 3" xfId="11133"/>
    <cellStyle name="Normal 3 2 2 3 3 2 3 5" xfId="11134"/>
    <cellStyle name="Normal 3 2 2 3 3 2 3 5 2" xfId="11135"/>
    <cellStyle name="Normal 3 2 2 3 3 2 3 6" xfId="11136"/>
    <cellStyle name="Normal 3 2 2 3 3 2 4" xfId="11137"/>
    <cellStyle name="Normal 3 2 2 3 3 2 4 2" xfId="11138"/>
    <cellStyle name="Normal 3 2 2 3 3 2 4 2 2" xfId="11139"/>
    <cellStyle name="Normal 3 2 2 3 3 2 4 2 2 2" xfId="11140"/>
    <cellStyle name="Normal 3 2 2 3 3 2 4 2 2 2 2" xfId="11141"/>
    <cellStyle name="Normal 3 2 2 3 3 2 4 2 2 3" xfId="11142"/>
    <cellStyle name="Normal 3 2 2 3 3 2 4 2 3" xfId="11143"/>
    <cellStyle name="Normal 3 2 2 3 3 2 4 2 3 2" xfId="11144"/>
    <cellStyle name="Normal 3 2 2 3 3 2 4 2 4" xfId="11145"/>
    <cellStyle name="Normal 3 2 2 3 3 2 4 3" xfId="11146"/>
    <cellStyle name="Normal 3 2 2 3 3 2 4 3 2" xfId="11147"/>
    <cellStyle name="Normal 3 2 2 3 3 2 4 3 2 2" xfId="11148"/>
    <cellStyle name="Normal 3 2 2 3 3 2 4 3 3" xfId="11149"/>
    <cellStyle name="Normal 3 2 2 3 3 2 4 4" xfId="11150"/>
    <cellStyle name="Normal 3 2 2 3 3 2 4 4 2" xfId="11151"/>
    <cellStyle name="Normal 3 2 2 3 3 2 4 5" xfId="11152"/>
    <cellStyle name="Normal 3 2 2 3 3 2 5" xfId="11153"/>
    <cellStyle name="Normal 3 2 2 3 3 2 5 2" xfId="11154"/>
    <cellStyle name="Normal 3 2 2 3 3 2 5 2 2" xfId="11155"/>
    <cellStyle name="Normal 3 2 2 3 3 2 5 2 2 2" xfId="11156"/>
    <cellStyle name="Normal 3 2 2 3 3 2 5 2 3" xfId="11157"/>
    <cellStyle name="Normal 3 2 2 3 3 2 5 3" xfId="11158"/>
    <cellStyle name="Normal 3 2 2 3 3 2 5 3 2" xfId="11159"/>
    <cellStyle name="Normal 3 2 2 3 3 2 5 4" xfId="11160"/>
    <cellStyle name="Normal 3 2 2 3 3 2 6" xfId="11161"/>
    <cellStyle name="Normal 3 2 2 3 3 2 6 2" xfId="11162"/>
    <cellStyle name="Normal 3 2 2 3 3 2 6 2 2" xfId="11163"/>
    <cellStyle name="Normal 3 2 2 3 3 2 6 3" xfId="11164"/>
    <cellStyle name="Normal 3 2 2 3 3 2 7" xfId="11165"/>
    <cellStyle name="Normal 3 2 2 3 3 2 7 2" xfId="11166"/>
    <cellStyle name="Normal 3 2 2 3 3 2 8" xfId="11167"/>
    <cellStyle name="Normal 3 2 2 3 3 3" xfId="11168"/>
    <cellStyle name="Normal 3 2 2 3 3 3 2" xfId="11169"/>
    <cellStyle name="Normal 3 2 2 3 3 3 2 2" xfId="11170"/>
    <cellStyle name="Normal 3 2 2 3 3 3 2 2 2" xfId="11171"/>
    <cellStyle name="Normal 3 2 2 3 3 3 2 2 2 2" xfId="11172"/>
    <cellStyle name="Normal 3 2 2 3 3 3 2 2 2 2 2" xfId="11173"/>
    <cellStyle name="Normal 3 2 2 3 3 3 2 2 2 2 2 2" xfId="11174"/>
    <cellStyle name="Normal 3 2 2 3 3 3 2 2 2 2 3" xfId="11175"/>
    <cellStyle name="Normal 3 2 2 3 3 3 2 2 2 3" xfId="11176"/>
    <cellStyle name="Normal 3 2 2 3 3 3 2 2 2 3 2" xfId="11177"/>
    <cellStyle name="Normal 3 2 2 3 3 3 2 2 2 4" xfId="11178"/>
    <cellStyle name="Normal 3 2 2 3 3 3 2 2 3" xfId="11179"/>
    <cellStyle name="Normal 3 2 2 3 3 3 2 2 3 2" xfId="11180"/>
    <cellStyle name="Normal 3 2 2 3 3 3 2 2 3 2 2" xfId="11181"/>
    <cellStyle name="Normal 3 2 2 3 3 3 2 2 3 3" xfId="11182"/>
    <cellStyle name="Normal 3 2 2 3 3 3 2 2 4" xfId="11183"/>
    <cellStyle name="Normal 3 2 2 3 3 3 2 2 4 2" xfId="11184"/>
    <cellStyle name="Normal 3 2 2 3 3 3 2 2 5" xfId="11185"/>
    <cellStyle name="Normal 3 2 2 3 3 3 2 3" xfId="11186"/>
    <cellStyle name="Normal 3 2 2 3 3 3 2 3 2" xfId="11187"/>
    <cellStyle name="Normal 3 2 2 3 3 3 2 3 2 2" xfId="11188"/>
    <cellStyle name="Normal 3 2 2 3 3 3 2 3 2 2 2" xfId="11189"/>
    <cellStyle name="Normal 3 2 2 3 3 3 2 3 2 3" xfId="11190"/>
    <cellStyle name="Normal 3 2 2 3 3 3 2 3 3" xfId="11191"/>
    <cellStyle name="Normal 3 2 2 3 3 3 2 3 3 2" xfId="11192"/>
    <cellStyle name="Normal 3 2 2 3 3 3 2 3 4" xfId="11193"/>
    <cellStyle name="Normal 3 2 2 3 3 3 2 4" xfId="11194"/>
    <cellStyle name="Normal 3 2 2 3 3 3 2 4 2" xfId="11195"/>
    <cellStyle name="Normal 3 2 2 3 3 3 2 4 2 2" xfId="11196"/>
    <cellStyle name="Normal 3 2 2 3 3 3 2 4 3" xfId="11197"/>
    <cellStyle name="Normal 3 2 2 3 3 3 2 5" xfId="11198"/>
    <cellStyle name="Normal 3 2 2 3 3 3 2 5 2" xfId="11199"/>
    <cellStyle name="Normal 3 2 2 3 3 3 2 6" xfId="11200"/>
    <cellStyle name="Normal 3 2 2 3 3 3 3" xfId="11201"/>
    <cellStyle name="Normal 3 2 2 3 3 3 3 2" xfId="11202"/>
    <cellStyle name="Normal 3 2 2 3 3 3 3 2 2" xfId="11203"/>
    <cellStyle name="Normal 3 2 2 3 3 3 3 2 2 2" xfId="11204"/>
    <cellStyle name="Normal 3 2 2 3 3 3 3 2 2 2 2" xfId="11205"/>
    <cellStyle name="Normal 3 2 2 3 3 3 3 2 2 3" xfId="11206"/>
    <cellStyle name="Normal 3 2 2 3 3 3 3 2 3" xfId="11207"/>
    <cellStyle name="Normal 3 2 2 3 3 3 3 2 3 2" xfId="11208"/>
    <cellStyle name="Normal 3 2 2 3 3 3 3 2 4" xfId="11209"/>
    <cellStyle name="Normal 3 2 2 3 3 3 3 3" xfId="11210"/>
    <cellStyle name="Normal 3 2 2 3 3 3 3 3 2" xfId="11211"/>
    <cellStyle name="Normal 3 2 2 3 3 3 3 3 2 2" xfId="11212"/>
    <cellStyle name="Normal 3 2 2 3 3 3 3 3 3" xfId="11213"/>
    <cellStyle name="Normal 3 2 2 3 3 3 3 4" xfId="11214"/>
    <cellStyle name="Normal 3 2 2 3 3 3 3 4 2" xfId="11215"/>
    <cellStyle name="Normal 3 2 2 3 3 3 3 5" xfId="11216"/>
    <cellStyle name="Normal 3 2 2 3 3 3 4" xfId="11217"/>
    <cellStyle name="Normal 3 2 2 3 3 3 4 2" xfId="11218"/>
    <cellStyle name="Normal 3 2 2 3 3 3 4 2 2" xfId="11219"/>
    <cellStyle name="Normal 3 2 2 3 3 3 4 2 2 2" xfId="11220"/>
    <cellStyle name="Normal 3 2 2 3 3 3 4 2 3" xfId="11221"/>
    <cellStyle name="Normal 3 2 2 3 3 3 4 3" xfId="11222"/>
    <cellStyle name="Normal 3 2 2 3 3 3 4 3 2" xfId="11223"/>
    <cellStyle name="Normal 3 2 2 3 3 3 4 4" xfId="11224"/>
    <cellStyle name="Normal 3 2 2 3 3 3 5" xfId="11225"/>
    <cellStyle name="Normal 3 2 2 3 3 3 5 2" xfId="11226"/>
    <cellStyle name="Normal 3 2 2 3 3 3 5 2 2" xfId="11227"/>
    <cellStyle name="Normal 3 2 2 3 3 3 5 3" xfId="11228"/>
    <cellStyle name="Normal 3 2 2 3 3 3 6" xfId="11229"/>
    <cellStyle name="Normal 3 2 2 3 3 3 6 2" xfId="11230"/>
    <cellStyle name="Normal 3 2 2 3 3 3 7" xfId="11231"/>
    <cellStyle name="Normal 3 2 2 3 3 4" xfId="11232"/>
    <cellStyle name="Normal 3 2 2 3 3 4 2" xfId="11233"/>
    <cellStyle name="Normal 3 2 2 3 3 4 2 2" xfId="11234"/>
    <cellStyle name="Normal 3 2 2 3 3 4 2 2 2" xfId="11235"/>
    <cellStyle name="Normal 3 2 2 3 3 4 2 2 2 2" xfId="11236"/>
    <cellStyle name="Normal 3 2 2 3 3 4 2 2 2 2 2" xfId="11237"/>
    <cellStyle name="Normal 3 2 2 3 3 4 2 2 2 3" xfId="11238"/>
    <cellStyle name="Normal 3 2 2 3 3 4 2 2 3" xfId="11239"/>
    <cellStyle name="Normal 3 2 2 3 3 4 2 2 3 2" xfId="11240"/>
    <cellStyle name="Normal 3 2 2 3 3 4 2 2 4" xfId="11241"/>
    <cellStyle name="Normal 3 2 2 3 3 4 2 3" xfId="11242"/>
    <cellStyle name="Normal 3 2 2 3 3 4 2 3 2" xfId="11243"/>
    <cellStyle name="Normal 3 2 2 3 3 4 2 3 2 2" xfId="11244"/>
    <cellStyle name="Normal 3 2 2 3 3 4 2 3 3" xfId="11245"/>
    <cellStyle name="Normal 3 2 2 3 3 4 2 4" xfId="11246"/>
    <cellStyle name="Normal 3 2 2 3 3 4 2 4 2" xfId="11247"/>
    <cellStyle name="Normal 3 2 2 3 3 4 2 5" xfId="11248"/>
    <cellStyle name="Normal 3 2 2 3 3 4 3" xfId="11249"/>
    <cellStyle name="Normal 3 2 2 3 3 4 3 2" xfId="11250"/>
    <cellStyle name="Normal 3 2 2 3 3 4 3 2 2" xfId="11251"/>
    <cellStyle name="Normal 3 2 2 3 3 4 3 2 2 2" xfId="11252"/>
    <cellStyle name="Normal 3 2 2 3 3 4 3 2 3" xfId="11253"/>
    <cellStyle name="Normal 3 2 2 3 3 4 3 3" xfId="11254"/>
    <cellStyle name="Normal 3 2 2 3 3 4 3 3 2" xfId="11255"/>
    <cellStyle name="Normal 3 2 2 3 3 4 3 4" xfId="11256"/>
    <cellStyle name="Normal 3 2 2 3 3 4 4" xfId="11257"/>
    <cellStyle name="Normal 3 2 2 3 3 4 4 2" xfId="11258"/>
    <cellStyle name="Normal 3 2 2 3 3 4 4 2 2" xfId="11259"/>
    <cellStyle name="Normal 3 2 2 3 3 4 4 3" xfId="11260"/>
    <cellStyle name="Normal 3 2 2 3 3 4 5" xfId="11261"/>
    <cellStyle name="Normal 3 2 2 3 3 4 5 2" xfId="11262"/>
    <cellStyle name="Normal 3 2 2 3 3 4 6" xfId="11263"/>
    <cellStyle name="Normal 3 2 2 3 3 5" xfId="11264"/>
    <cellStyle name="Normal 3 2 2 3 3 5 2" xfId="11265"/>
    <cellStyle name="Normal 3 2 2 3 3 5 2 2" xfId="11266"/>
    <cellStyle name="Normal 3 2 2 3 3 5 2 2 2" xfId="11267"/>
    <cellStyle name="Normal 3 2 2 3 3 5 2 2 2 2" xfId="11268"/>
    <cellStyle name="Normal 3 2 2 3 3 5 2 2 3" xfId="11269"/>
    <cellStyle name="Normal 3 2 2 3 3 5 2 3" xfId="11270"/>
    <cellStyle name="Normal 3 2 2 3 3 5 2 3 2" xfId="11271"/>
    <cellStyle name="Normal 3 2 2 3 3 5 2 4" xfId="11272"/>
    <cellStyle name="Normal 3 2 2 3 3 5 3" xfId="11273"/>
    <cellStyle name="Normal 3 2 2 3 3 5 3 2" xfId="11274"/>
    <cellStyle name="Normal 3 2 2 3 3 5 3 2 2" xfId="11275"/>
    <cellStyle name="Normal 3 2 2 3 3 5 3 3" xfId="11276"/>
    <cellStyle name="Normal 3 2 2 3 3 5 4" xfId="11277"/>
    <cellStyle name="Normal 3 2 2 3 3 5 4 2" xfId="11278"/>
    <cellStyle name="Normal 3 2 2 3 3 5 5" xfId="11279"/>
    <cellStyle name="Normal 3 2 2 3 3 6" xfId="11280"/>
    <cellStyle name="Normal 3 2 2 3 3 6 2" xfId="11281"/>
    <cellStyle name="Normal 3 2 2 3 3 6 2 2" xfId="11282"/>
    <cellStyle name="Normal 3 2 2 3 3 6 2 2 2" xfId="11283"/>
    <cellStyle name="Normal 3 2 2 3 3 6 2 3" xfId="11284"/>
    <cellStyle name="Normal 3 2 2 3 3 6 3" xfId="11285"/>
    <cellStyle name="Normal 3 2 2 3 3 6 3 2" xfId="11286"/>
    <cellStyle name="Normal 3 2 2 3 3 6 4" xfId="11287"/>
    <cellStyle name="Normal 3 2 2 3 3 7" xfId="11288"/>
    <cellStyle name="Normal 3 2 2 3 3 7 2" xfId="11289"/>
    <cellStyle name="Normal 3 2 2 3 3 7 2 2" xfId="11290"/>
    <cellStyle name="Normal 3 2 2 3 3 7 3" xfId="11291"/>
    <cellStyle name="Normal 3 2 2 3 3 8" xfId="11292"/>
    <cellStyle name="Normal 3 2 2 3 3 8 2" xfId="11293"/>
    <cellStyle name="Normal 3 2 2 3 3 9" xfId="11294"/>
    <cellStyle name="Normal 3 2 2 3 4" xfId="11295"/>
    <cellStyle name="Normal 3 2 2 3 4 2" xfId="11296"/>
    <cellStyle name="Normal 3 2 2 3 4 2 2" xfId="11297"/>
    <cellStyle name="Normal 3 2 2 3 4 2 2 2" xfId="11298"/>
    <cellStyle name="Normal 3 2 2 3 4 2 2 2 2" xfId="11299"/>
    <cellStyle name="Normal 3 2 2 3 4 2 2 2 2 2" xfId="11300"/>
    <cellStyle name="Normal 3 2 2 3 4 2 2 2 2 2 2" xfId="11301"/>
    <cellStyle name="Normal 3 2 2 3 4 2 2 2 2 2 2 2" xfId="11302"/>
    <cellStyle name="Normal 3 2 2 3 4 2 2 2 2 2 3" xfId="11303"/>
    <cellStyle name="Normal 3 2 2 3 4 2 2 2 2 3" xfId="11304"/>
    <cellStyle name="Normal 3 2 2 3 4 2 2 2 2 3 2" xfId="11305"/>
    <cellStyle name="Normal 3 2 2 3 4 2 2 2 2 4" xfId="11306"/>
    <cellStyle name="Normal 3 2 2 3 4 2 2 2 3" xfId="11307"/>
    <cellStyle name="Normal 3 2 2 3 4 2 2 2 3 2" xfId="11308"/>
    <cellStyle name="Normal 3 2 2 3 4 2 2 2 3 2 2" xfId="11309"/>
    <cellStyle name="Normal 3 2 2 3 4 2 2 2 3 3" xfId="11310"/>
    <cellStyle name="Normal 3 2 2 3 4 2 2 2 4" xfId="11311"/>
    <cellStyle name="Normal 3 2 2 3 4 2 2 2 4 2" xfId="11312"/>
    <cellStyle name="Normal 3 2 2 3 4 2 2 2 5" xfId="11313"/>
    <cellStyle name="Normal 3 2 2 3 4 2 2 3" xfId="11314"/>
    <cellStyle name="Normal 3 2 2 3 4 2 2 3 2" xfId="11315"/>
    <cellStyle name="Normal 3 2 2 3 4 2 2 3 2 2" xfId="11316"/>
    <cellStyle name="Normal 3 2 2 3 4 2 2 3 2 2 2" xfId="11317"/>
    <cellStyle name="Normal 3 2 2 3 4 2 2 3 2 3" xfId="11318"/>
    <cellStyle name="Normal 3 2 2 3 4 2 2 3 3" xfId="11319"/>
    <cellStyle name="Normal 3 2 2 3 4 2 2 3 3 2" xfId="11320"/>
    <cellStyle name="Normal 3 2 2 3 4 2 2 3 4" xfId="11321"/>
    <cellStyle name="Normal 3 2 2 3 4 2 2 4" xfId="11322"/>
    <cellStyle name="Normal 3 2 2 3 4 2 2 4 2" xfId="11323"/>
    <cellStyle name="Normal 3 2 2 3 4 2 2 4 2 2" xfId="11324"/>
    <cellStyle name="Normal 3 2 2 3 4 2 2 4 3" xfId="11325"/>
    <cellStyle name="Normal 3 2 2 3 4 2 2 5" xfId="11326"/>
    <cellStyle name="Normal 3 2 2 3 4 2 2 5 2" xfId="11327"/>
    <cellStyle name="Normal 3 2 2 3 4 2 2 6" xfId="11328"/>
    <cellStyle name="Normal 3 2 2 3 4 2 3" xfId="11329"/>
    <cellStyle name="Normal 3 2 2 3 4 2 3 2" xfId="11330"/>
    <cellStyle name="Normal 3 2 2 3 4 2 3 2 2" xfId="11331"/>
    <cellStyle name="Normal 3 2 2 3 4 2 3 2 2 2" xfId="11332"/>
    <cellStyle name="Normal 3 2 2 3 4 2 3 2 2 2 2" xfId="11333"/>
    <cellStyle name="Normal 3 2 2 3 4 2 3 2 2 3" xfId="11334"/>
    <cellStyle name="Normal 3 2 2 3 4 2 3 2 3" xfId="11335"/>
    <cellStyle name="Normal 3 2 2 3 4 2 3 2 3 2" xfId="11336"/>
    <cellStyle name="Normal 3 2 2 3 4 2 3 2 4" xfId="11337"/>
    <cellStyle name="Normal 3 2 2 3 4 2 3 3" xfId="11338"/>
    <cellStyle name="Normal 3 2 2 3 4 2 3 3 2" xfId="11339"/>
    <cellStyle name="Normal 3 2 2 3 4 2 3 3 2 2" xfId="11340"/>
    <cellStyle name="Normal 3 2 2 3 4 2 3 3 3" xfId="11341"/>
    <cellStyle name="Normal 3 2 2 3 4 2 3 4" xfId="11342"/>
    <cellStyle name="Normal 3 2 2 3 4 2 3 4 2" xfId="11343"/>
    <cellStyle name="Normal 3 2 2 3 4 2 3 5" xfId="11344"/>
    <cellStyle name="Normal 3 2 2 3 4 2 4" xfId="11345"/>
    <cellStyle name="Normal 3 2 2 3 4 2 4 2" xfId="11346"/>
    <cellStyle name="Normal 3 2 2 3 4 2 4 2 2" xfId="11347"/>
    <cellStyle name="Normal 3 2 2 3 4 2 4 2 2 2" xfId="11348"/>
    <cellStyle name="Normal 3 2 2 3 4 2 4 2 3" xfId="11349"/>
    <cellStyle name="Normal 3 2 2 3 4 2 4 3" xfId="11350"/>
    <cellStyle name="Normal 3 2 2 3 4 2 4 3 2" xfId="11351"/>
    <cellStyle name="Normal 3 2 2 3 4 2 4 4" xfId="11352"/>
    <cellStyle name="Normal 3 2 2 3 4 2 5" xfId="11353"/>
    <cellStyle name="Normal 3 2 2 3 4 2 5 2" xfId="11354"/>
    <cellStyle name="Normal 3 2 2 3 4 2 5 2 2" xfId="11355"/>
    <cellStyle name="Normal 3 2 2 3 4 2 5 3" xfId="11356"/>
    <cellStyle name="Normal 3 2 2 3 4 2 6" xfId="11357"/>
    <cellStyle name="Normal 3 2 2 3 4 2 6 2" xfId="11358"/>
    <cellStyle name="Normal 3 2 2 3 4 2 7" xfId="11359"/>
    <cellStyle name="Normal 3 2 2 3 4 3" xfId="11360"/>
    <cellStyle name="Normal 3 2 2 3 4 3 2" xfId="11361"/>
    <cellStyle name="Normal 3 2 2 3 4 3 2 2" xfId="11362"/>
    <cellStyle name="Normal 3 2 2 3 4 3 2 2 2" xfId="11363"/>
    <cellStyle name="Normal 3 2 2 3 4 3 2 2 2 2" xfId="11364"/>
    <cellStyle name="Normal 3 2 2 3 4 3 2 2 2 2 2" xfId="11365"/>
    <cellStyle name="Normal 3 2 2 3 4 3 2 2 2 3" xfId="11366"/>
    <cellStyle name="Normal 3 2 2 3 4 3 2 2 3" xfId="11367"/>
    <cellStyle name="Normal 3 2 2 3 4 3 2 2 3 2" xfId="11368"/>
    <cellStyle name="Normal 3 2 2 3 4 3 2 2 4" xfId="11369"/>
    <cellStyle name="Normal 3 2 2 3 4 3 2 3" xfId="11370"/>
    <cellStyle name="Normal 3 2 2 3 4 3 2 3 2" xfId="11371"/>
    <cellStyle name="Normal 3 2 2 3 4 3 2 3 2 2" xfId="11372"/>
    <cellStyle name="Normal 3 2 2 3 4 3 2 3 3" xfId="11373"/>
    <cellStyle name="Normal 3 2 2 3 4 3 2 4" xfId="11374"/>
    <cellStyle name="Normal 3 2 2 3 4 3 2 4 2" xfId="11375"/>
    <cellStyle name="Normal 3 2 2 3 4 3 2 5" xfId="11376"/>
    <cellStyle name="Normal 3 2 2 3 4 3 3" xfId="11377"/>
    <cellStyle name="Normal 3 2 2 3 4 3 3 2" xfId="11378"/>
    <cellStyle name="Normal 3 2 2 3 4 3 3 2 2" xfId="11379"/>
    <cellStyle name="Normal 3 2 2 3 4 3 3 2 2 2" xfId="11380"/>
    <cellStyle name="Normal 3 2 2 3 4 3 3 2 3" xfId="11381"/>
    <cellStyle name="Normal 3 2 2 3 4 3 3 3" xfId="11382"/>
    <cellStyle name="Normal 3 2 2 3 4 3 3 3 2" xfId="11383"/>
    <cellStyle name="Normal 3 2 2 3 4 3 3 4" xfId="11384"/>
    <cellStyle name="Normal 3 2 2 3 4 3 4" xfId="11385"/>
    <cellStyle name="Normal 3 2 2 3 4 3 4 2" xfId="11386"/>
    <cellStyle name="Normal 3 2 2 3 4 3 4 2 2" xfId="11387"/>
    <cellStyle name="Normal 3 2 2 3 4 3 4 3" xfId="11388"/>
    <cellStyle name="Normal 3 2 2 3 4 3 5" xfId="11389"/>
    <cellStyle name="Normal 3 2 2 3 4 3 5 2" xfId="11390"/>
    <cellStyle name="Normal 3 2 2 3 4 3 6" xfId="11391"/>
    <cellStyle name="Normal 3 2 2 3 4 4" xfId="11392"/>
    <cellStyle name="Normal 3 2 2 3 4 4 2" xfId="11393"/>
    <cellStyle name="Normal 3 2 2 3 4 4 2 2" xfId="11394"/>
    <cellStyle name="Normal 3 2 2 3 4 4 2 2 2" xfId="11395"/>
    <cellStyle name="Normal 3 2 2 3 4 4 2 2 2 2" xfId="11396"/>
    <cellStyle name="Normal 3 2 2 3 4 4 2 2 3" xfId="11397"/>
    <cellStyle name="Normal 3 2 2 3 4 4 2 3" xfId="11398"/>
    <cellStyle name="Normal 3 2 2 3 4 4 2 3 2" xfId="11399"/>
    <cellStyle name="Normal 3 2 2 3 4 4 2 4" xfId="11400"/>
    <cellStyle name="Normal 3 2 2 3 4 4 3" xfId="11401"/>
    <cellStyle name="Normal 3 2 2 3 4 4 3 2" xfId="11402"/>
    <cellStyle name="Normal 3 2 2 3 4 4 3 2 2" xfId="11403"/>
    <cellStyle name="Normal 3 2 2 3 4 4 3 3" xfId="11404"/>
    <cellStyle name="Normal 3 2 2 3 4 4 4" xfId="11405"/>
    <cellStyle name="Normal 3 2 2 3 4 4 4 2" xfId="11406"/>
    <cellStyle name="Normal 3 2 2 3 4 4 5" xfId="11407"/>
    <cellStyle name="Normal 3 2 2 3 4 5" xfId="11408"/>
    <cellStyle name="Normal 3 2 2 3 4 5 2" xfId="11409"/>
    <cellStyle name="Normal 3 2 2 3 4 5 2 2" xfId="11410"/>
    <cellStyle name="Normal 3 2 2 3 4 5 2 2 2" xfId="11411"/>
    <cellStyle name="Normal 3 2 2 3 4 5 2 3" xfId="11412"/>
    <cellStyle name="Normal 3 2 2 3 4 5 3" xfId="11413"/>
    <cellStyle name="Normal 3 2 2 3 4 5 3 2" xfId="11414"/>
    <cellStyle name="Normal 3 2 2 3 4 5 4" xfId="11415"/>
    <cellStyle name="Normal 3 2 2 3 4 6" xfId="11416"/>
    <cellStyle name="Normal 3 2 2 3 4 6 2" xfId="11417"/>
    <cellStyle name="Normal 3 2 2 3 4 6 2 2" xfId="11418"/>
    <cellStyle name="Normal 3 2 2 3 4 6 3" xfId="11419"/>
    <cellStyle name="Normal 3 2 2 3 4 7" xfId="11420"/>
    <cellStyle name="Normal 3 2 2 3 4 7 2" xfId="11421"/>
    <cellStyle name="Normal 3 2 2 3 4 8" xfId="11422"/>
    <cellStyle name="Normal 3 2 2 3 5" xfId="11423"/>
    <cellStyle name="Normal 3 2 2 3 5 2" xfId="11424"/>
    <cellStyle name="Normal 3 2 2 3 5 2 2" xfId="11425"/>
    <cellStyle name="Normal 3 2 2 3 5 2 2 2" xfId="11426"/>
    <cellStyle name="Normal 3 2 2 3 5 2 2 2 2" xfId="11427"/>
    <cellStyle name="Normal 3 2 2 3 5 2 2 2 2 2" xfId="11428"/>
    <cellStyle name="Normal 3 2 2 3 5 2 2 2 2 2 2" xfId="11429"/>
    <cellStyle name="Normal 3 2 2 3 5 2 2 2 2 3" xfId="11430"/>
    <cellStyle name="Normal 3 2 2 3 5 2 2 2 3" xfId="11431"/>
    <cellStyle name="Normal 3 2 2 3 5 2 2 2 3 2" xfId="11432"/>
    <cellStyle name="Normal 3 2 2 3 5 2 2 2 4" xfId="11433"/>
    <cellStyle name="Normal 3 2 2 3 5 2 2 3" xfId="11434"/>
    <cellStyle name="Normal 3 2 2 3 5 2 2 3 2" xfId="11435"/>
    <cellStyle name="Normal 3 2 2 3 5 2 2 3 2 2" xfId="11436"/>
    <cellStyle name="Normal 3 2 2 3 5 2 2 3 3" xfId="11437"/>
    <cellStyle name="Normal 3 2 2 3 5 2 2 4" xfId="11438"/>
    <cellStyle name="Normal 3 2 2 3 5 2 2 4 2" xfId="11439"/>
    <cellStyle name="Normal 3 2 2 3 5 2 2 5" xfId="11440"/>
    <cellStyle name="Normal 3 2 2 3 5 2 3" xfId="11441"/>
    <cellStyle name="Normal 3 2 2 3 5 2 3 2" xfId="11442"/>
    <cellStyle name="Normal 3 2 2 3 5 2 3 2 2" xfId="11443"/>
    <cellStyle name="Normal 3 2 2 3 5 2 3 2 2 2" xfId="11444"/>
    <cellStyle name="Normal 3 2 2 3 5 2 3 2 3" xfId="11445"/>
    <cellStyle name="Normal 3 2 2 3 5 2 3 3" xfId="11446"/>
    <cellStyle name="Normal 3 2 2 3 5 2 3 3 2" xfId="11447"/>
    <cellStyle name="Normal 3 2 2 3 5 2 3 4" xfId="11448"/>
    <cellStyle name="Normal 3 2 2 3 5 2 4" xfId="11449"/>
    <cellStyle name="Normal 3 2 2 3 5 2 4 2" xfId="11450"/>
    <cellStyle name="Normal 3 2 2 3 5 2 4 2 2" xfId="11451"/>
    <cellStyle name="Normal 3 2 2 3 5 2 4 3" xfId="11452"/>
    <cellStyle name="Normal 3 2 2 3 5 2 5" xfId="11453"/>
    <cellStyle name="Normal 3 2 2 3 5 2 5 2" xfId="11454"/>
    <cellStyle name="Normal 3 2 2 3 5 2 6" xfId="11455"/>
    <cellStyle name="Normal 3 2 2 3 5 3" xfId="11456"/>
    <cellStyle name="Normal 3 2 2 3 5 3 2" xfId="11457"/>
    <cellStyle name="Normal 3 2 2 3 5 3 2 2" xfId="11458"/>
    <cellStyle name="Normal 3 2 2 3 5 3 2 2 2" xfId="11459"/>
    <cellStyle name="Normal 3 2 2 3 5 3 2 2 2 2" xfId="11460"/>
    <cellStyle name="Normal 3 2 2 3 5 3 2 2 3" xfId="11461"/>
    <cellStyle name="Normal 3 2 2 3 5 3 2 3" xfId="11462"/>
    <cellStyle name="Normal 3 2 2 3 5 3 2 3 2" xfId="11463"/>
    <cellStyle name="Normal 3 2 2 3 5 3 2 4" xfId="11464"/>
    <cellStyle name="Normal 3 2 2 3 5 3 3" xfId="11465"/>
    <cellStyle name="Normal 3 2 2 3 5 3 3 2" xfId="11466"/>
    <cellStyle name="Normal 3 2 2 3 5 3 3 2 2" xfId="11467"/>
    <cellStyle name="Normal 3 2 2 3 5 3 3 3" xfId="11468"/>
    <cellStyle name="Normal 3 2 2 3 5 3 4" xfId="11469"/>
    <cellStyle name="Normal 3 2 2 3 5 3 4 2" xfId="11470"/>
    <cellStyle name="Normal 3 2 2 3 5 3 5" xfId="11471"/>
    <cellStyle name="Normal 3 2 2 3 5 4" xfId="11472"/>
    <cellStyle name="Normal 3 2 2 3 5 4 2" xfId="11473"/>
    <cellStyle name="Normal 3 2 2 3 5 4 2 2" xfId="11474"/>
    <cellStyle name="Normal 3 2 2 3 5 4 2 2 2" xfId="11475"/>
    <cellStyle name="Normal 3 2 2 3 5 4 2 3" xfId="11476"/>
    <cellStyle name="Normal 3 2 2 3 5 4 3" xfId="11477"/>
    <cellStyle name="Normal 3 2 2 3 5 4 3 2" xfId="11478"/>
    <cellStyle name="Normal 3 2 2 3 5 4 4" xfId="11479"/>
    <cellStyle name="Normal 3 2 2 3 5 5" xfId="11480"/>
    <cellStyle name="Normal 3 2 2 3 5 5 2" xfId="11481"/>
    <cellStyle name="Normal 3 2 2 3 5 5 2 2" xfId="11482"/>
    <cellStyle name="Normal 3 2 2 3 5 5 3" xfId="11483"/>
    <cellStyle name="Normal 3 2 2 3 5 6" xfId="11484"/>
    <cellStyle name="Normal 3 2 2 3 5 6 2" xfId="11485"/>
    <cellStyle name="Normal 3 2 2 3 5 7" xfId="11486"/>
    <cellStyle name="Normal 3 2 2 3 6" xfId="11487"/>
    <cellStyle name="Normal 3 2 2 3 6 2" xfId="11488"/>
    <cellStyle name="Normal 3 2 2 3 6 2 2" xfId="11489"/>
    <cellStyle name="Normal 3 2 2 3 6 2 2 2" xfId="11490"/>
    <cellStyle name="Normal 3 2 2 3 6 2 2 2 2" xfId="11491"/>
    <cellStyle name="Normal 3 2 2 3 6 2 2 2 2 2" xfId="11492"/>
    <cellStyle name="Normal 3 2 2 3 6 2 2 2 3" xfId="11493"/>
    <cellStyle name="Normal 3 2 2 3 6 2 2 3" xfId="11494"/>
    <cellStyle name="Normal 3 2 2 3 6 2 2 3 2" xfId="11495"/>
    <cellStyle name="Normal 3 2 2 3 6 2 2 4" xfId="11496"/>
    <cellStyle name="Normal 3 2 2 3 6 2 3" xfId="11497"/>
    <cellStyle name="Normal 3 2 2 3 6 2 3 2" xfId="11498"/>
    <cellStyle name="Normal 3 2 2 3 6 2 3 2 2" xfId="11499"/>
    <cellStyle name="Normal 3 2 2 3 6 2 3 3" xfId="11500"/>
    <cellStyle name="Normal 3 2 2 3 6 2 4" xfId="11501"/>
    <cellStyle name="Normal 3 2 2 3 6 2 4 2" xfId="11502"/>
    <cellStyle name="Normal 3 2 2 3 6 2 5" xfId="11503"/>
    <cellStyle name="Normal 3 2 2 3 6 3" xfId="11504"/>
    <cellStyle name="Normal 3 2 2 3 6 3 2" xfId="11505"/>
    <cellStyle name="Normal 3 2 2 3 6 3 2 2" xfId="11506"/>
    <cellStyle name="Normal 3 2 2 3 6 3 2 2 2" xfId="11507"/>
    <cellStyle name="Normal 3 2 2 3 6 3 2 3" xfId="11508"/>
    <cellStyle name="Normal 3 2 2 3 6 3 3" xfId="11509"/>
    <cellStyle name="Normal 3 2 2 3 6 3 3 2" xfId="11510"/>
    <cellStyle name="Normal 3 2 2 3 6 3 4" xfId="11511"/>
    <cellStyle name="Normal 3 2 2 3 6 4" xfId="11512"/>
    <cellStyle name="Normal 3 2 2 3 6 4 2" xfId="11513"/>
    <cellStyle name="Normal 3 2 2 3 6 4 2 2" xfId="11514"/>
    <cellStyle name="Normal 3 2 2 3 6 4 3" xfId="11515"/>
    <cellStyle name="Normal 3 2 2 3 6 5" xfId="11516"/>
    <cellStyle name="Normal 3 2 2 3 6 5 2" xfId="11517"/>
    <cellStyle name="Normal 3 2 2 3 6 6" xfId="11518"/>
    <cellStyle name="Normal 3 2 2 3 7" xfId="11519"/>
    <cellStyle name="Normal 3 2 2 3 7 2" xfId="11520"/>
    <cellStyle name="Normal 3 2 2 3 7 2 2" xfId="11521"/>
    <cellStyle name="Normal 3 2 2 3 7 2 2 2" xfId="11522"/>
    <cellStyle name="Normal 3 2 2 3 7 2 2 2 2" xfId="11523"/>
    <cellStyle name="Normal 3 2 2 3 7 2 2 3" xfId="11524"/>
    <cellStyle name="Normal 3 2 2 3 7 2 3" xfId="11525"/>
    <cellStyle name="Normal 3 2 2 3 7 2 3 2" xfId="11526"/>
    <cellStyle name="Normal 3 2 2 3 7 2 4" xfId="11527"/>
    <cellStyle name="Normal 3 2 2 3 7 3" xfId="11528"/>
    <cellStyle name="Normal 3 2 2 3 7 3 2" xfId="11529"/>
    <cellStyle name="Normal 3 2 2 3 7 3 2 2" xfId="11530"/>
    <cellStyle name="Normal 3 2 2 3 7 3 3" xfId="11531"/>
    <cellStyle name="Normal 3 2 2 3 7 4" xfId="11532"/>
    <cellStyle name="Normal 3 2 2 3 7 4 2" xfId="11533"/>
    <cellStyle name="Normal 3 2 2 3 7 5" xfId="11534"/>
    <cellStyle name="Normal 3 2 2 3 8" xfId="11535"/>
    <cellStyle name="Normal 3 2 2 3 8 2" xfId="11536"/>
    <cellStyle name="Normal 3 2 2 3 8 2 2" xfId="11537"/>
    <cellStyle name="Normal 3 2 2 3 8 2 2 2" xfId="11538"/>
    <cellStyle name="Normal 3 2 2 3 8 2 3" xfId="11539"/>
    <cellStyle name="Normal 3 2 2 3 8 3" xfId="11540"/>
    <cellStyle name="Normal 3 2 2 3 8 3 2" xfId="11541"/>
    <cellStyle name="Normal 3 2 2 3 8 4" xfId="11542"/>
    <cellStyle name="Normal 3 2 2 3 9" xfId="11543"/>
    <cellStyle name="Normal 3 2 2 3 9 2" xfId="11544"/>
    <cellStyle name="Normal 3 2 2 3 9 2 2" xfId="11545"/>
    <cellStyle name="Normal 3 2 2 3 9 3" xfId="11546"/>
    <cellStyle name="Normal 3 2 2 4" xfId="11547"/>
    <cellStyle name="Normal 3 2 2 4 10" xfId="11548"/>
    <cellStyle name="Normal 3 2 2 4 2" xfId="11549"/>
    <cellStyle name="Normal 3 2 2 4 2 2" xfId="11550"/>
    <cellStyle name="Normal 3 2 2 4 2 2 2" xfId="11551"/>
    <cellStyle name="Normal 3 2 2 4 2 2 2 2" xfId="11552"/>
    <cellStyle name="Normal 3 2 2 4 2 2 2 2 2" xfId="11553"/>
    <cellStyle name="Normal 3 2 2 4 2 2 2 2 2 2" xfId="11554"/>
    <cellStyle name="Normal 3 2 2 4 2 2 2 2 2 2 2" xfId="11555"/>
    <cellStyle name="Normal 3 2 2 4 2 2 2 2 2 2 2 2" xfId="11556"/>
    <cellStyle name="Normal 3 2 2 4 2 2 2 2 2 2 2 2 2" xfId="11557"/>
    <cellStyle name="Normal 3 2 2 4 2 2 2 2 2 2 2 3" xfId="11558"/>
    <cellStyle name="Normal 3 2 2 4 2 2 2 2 2 2 3" xfId="11559"/>
    <cellStyle name="Normal 3 2 2 4 2 2 2 2 2 2 3 2" xfId="11560"/>
    <cellStyle name="Normal 3 2 2 4 2 2 2 2 2 2 4" xfId="11561"/>
    <cellStyle name="Normal 3 2 2 4 2 2 2 2 2 3" xfId="11562"/>
    <cellStyle name="Normal 3 2 2 4 2 2 2 2 2 3 2" xfId="11563"/>
    <cellStyle name="Normal 3 2 2 4 2 2 2 2 2 3 2 2" xfId="11564"/>
    <cellStyle name="Normal 3 2 2 4 2 2 2 2 2 3 3" xfId="11565"/>
    <cellStyle name="Normal 3 2 2 4 2 2 2 2 2 4" xfId="11566"/>
    <cellStyle name="Normal 3 2 2 4 2 2 2 2 2 4 2" xfId="11567"/>
    <cellStyle name="Normal 3 2 2 4 2 2 2 2 2 5" xfId="11568"/>
    <cellStyle name="Normal 3 2 2 4 2 2 2 2 3" xfId="11569"/>
    <cellStyle name="Normal 3 2 2 4 2 2 2 2 3 2" xfId="11570"/>
    <cellStyle name="Normal 3 2 2 4 2 2 2 2 3 2 2" xfId="11571"/>
    <cellStyle name="Normal 3 2 2 4 2 2 2 2 3 2 2 2" xfId="11572"/>
    <cellStyle name="Normal 3 2 2 4 2 2 2 2 3 2 3" xfId="11573"/>
    <cellStyle name="Normal 3 2 2 4 2 2 2 2 3 3" xfId="11574"/>
    <cellStyle name="Normal 3 2 2 4 2 2 2 2 3 3 2" xfId="11575"/>
    <cellStyle name="Normal 3 2 2 4 2 2 2 2 3 4" xfId="11576"/>
    <cellStyle name="Normal 3 2 2 4 2 2 2 2 4" xfId="11577"/>
    <cellStyle name="Normal 3 2 2 4 2 2 2 2 4 2" xfId="11578"/>
    <cellStyle name="Normal 3 2 2 4 2 2 2 2 4 2 2" xfId="11579"/>
    <cellStyle name="Normal 3 2 2 4 2 2 2 2 4 3" xfId="11580"/>
    <cellStyle name="Normal 3 2 2 4 2 2 2 2 5" xfId="11581"/>
    <cellStyle name="Normal 3 2 2 4 2 2 2 2 5 2" xfId="11582"/>
    <cellStyle name="Normal 3 2 2 4 2 2 2 2 6" xfId="11583"/>
    <cellStyle name="Normal 3 2 2 4 2 2 2 3" xfId="11584"/>
    <cellStyle name="Normal 3 2 2 4 2 2 2 3 2" xfId="11585"/>
    <cellStyle name="Normal 3 2 2 4 2 2 2 3 2 2" xfId="11586"/>
    <cellStyle name="Normal 3 2 2 4 2 2 2 3 2 2 2" xfId="11587"/>
    <cellStyle name="Normal 3 2 2 4 2 2 2 3 2 2 2 2" xfId="11588"/>
    <cellStyle name="Normal 3 2 2 4 2 2 2 3 2 2 3" xfId="11589"/>
    <cellStyle name="Normal 3 2 2 4 2 2 2 3 2 3" xfId="11590"/>
    <cellStyle name="Normal 3 2 2 4 2 2 2 3 2 3 2" xfId="11591"/>
    <cellStyle name="Normal 3 2 2 4 2 2 2 3 2 4" xfId="11592"/>
    <cellStyle name="Normal 3 2 2 4 2 2 2 3 3" xfId="11593"/>
    <cellStyle name="Normal 3 2 2 4 2 2 2 3 3 2" xfId="11594"/>
    <cellStyle name="Normal 3 2 2 4 2 2 2 3 3 2 2" xfId="11595"/>
    <cellStyle name="Normal 3 2 2 4 2 2 2 3 3 3" xfId="11596"/>
    <cellStyle name="Normal 3 2 2 4 2 2 2 3 4" xfId="11597"/>
    <cellStyle name="Normal 3 2 2 4 2 2 2 3 4 2" xfId="11598"/>
    <cellStyle name="Normal 3 2 2 4 2 2 2 3 5" xfId="11599"/>
    <cellStyle name="Normal 3 2 2 4 2 2 2 4" xfId="11600"/>
    <cellStyle name="Normal 3 2 2 4 2 2 2 4 2" xfId="11601"/>
    <cellStyle name="Normal 3 2 2 4 2 2 2 4 2 2" xfId="11602"/>
    <cellStyle name="Normal 3 2 2 4 2 2 2 4 2 2 2" xfId="11603"/>
    <cellStyle name="Normal 3 2 2 4 2 2 2 4 2 3" xfId="11604"/>
    <cellStyle name="Normal 3 2 2 4 2 2 2 4 3" xfId="11605"/>
    <cellStyle name="Normal 3 2 2 4 2 2 2 4 3 2" xfId="11606"/>
    <cellStyle name="Normal 3 2 2 4 2 2 2 4 4" xfId="11607"/>
    <cellStyle name="Normal 3 2 2 4 2 2 2 5" xfId="11608"/>
    <cellStyle name="Normal 3 2 2 4 2 2 2 5 2" xfId="11609"/>
    <cellStyle name="Normal 3 2 2 4 2 2 2 5 2 2" xfId="11610"/>
    <cellStyle name="Normal 3 2 2 4 2 2 2 5 3" xfId="11611"/>
    <cellStyle name="Normal 3 2 2 4 2 2 2 6" xfId="11612"/>
    <cellStyle name="Normal 3 2 2 4 2 2 2 6 2" xfId="11613"/>
    <cellStyle name="Normal 3 2 2 4 2 2 2 7" xfId="11614"/>
    <cellStyle name="Normal 3 2 2 4 2 2 3" xfId="11615"/>
    <cellStyle name="Normal 3 2 2 4 2 2 3 2" xfId="11616"/>
    <cellStyle name="Normal 3 2 2 4 2 2 3 2 2" xfId="11617"/>
    <cellStyle name="Normal 3 2 2 4 2 2 3 2 2 2" xfId="11618"/>
    <cellStyle name="Normal 3 2 2 4 2 2 3 2 2 2 2" xfId="11619"/>
    <cellStyle name="Normal 3 2 2 4 2 2 3 2 2 2 2 2" xfId="11620"/>
    <cellStyle name="Normal 3 2 2 4 2 2 3 2 2 2 3" xfId="11621"/>
    <cellStyle name="Normal 3 2 2 4 2 2 3 2 2 3" xfId="11622"/>
    <cellStyle name="Normal 3 2 2 4 2 2 3 2 2 3 2" xfId="11623"/>
    <cellStyle name="Normal 3 2 2 4 2 2 3 2 2 4" xfId="11624"/>
    <cellStyle name="Normal 3 2 2 4 2 2 3 2 3" xfId="11625"/>
    <cellStyle name="Normal 3 2 2 4 2 2 3 2 3 2" xfId="11626"/>
    <cellStyle name="Normal 3 2 2 4 2 2 3 2 3 2 2" xfId="11627"/>
    <cellStyle name="Normal 3 2 2 4 2 2 3 2 3 3" xfId="11628"/>
    <cellStyle name="Normal 3 2 2 4 2 2 3 2 4" xfId="11629"/>
    <cellStyle name="Normal 3 2 2 4 2 2 3 2 4 2" xfId="11630"/>
    <cellStyle name="Normal 3 2 2 4 2 2 3 2 5" xfId="11631"/>
    <cellStyle name="Normal 3 2 2 4 2 2 3 3" xfId="11632"/>
    <cellStyle name="Normal 3 2 2 4 2 2 3 3 2" xfId="11633"/>
    <cellStyle name="Normal 3 2 2 4 2 2 3 3 2 2" xfId="11634"/>
    <cellStyle name="Normal 3 2 2 4 2 2 3 3 2 2 2" xfId="11635"/>
    <cellStyle name="Normal 3 2 2 4 2 2 3 3 2 3" xfId="11636"/>
    <cellStyle name="Normal 3 2 2 4 2 2 3 3 3" xfId="11637"/>
    <cellStyle name="Normal 3 2 2 4 2 2 3 3 3 2" xfId="11638"/>
    <cellStyle name="Normal 3 2 2 4 2 2 3 3 4" xfId="11639"/>
    <cellStyle name="Normal 3 2 2 4 2 2 3 4" xfId="11640"/>
    <cellStyle name="Normal 3 2 2 4 2 2 3 4 2" xfId="11641"/>
    <cellStyle name="Normal 3 2 2 4 2 2 3 4 2 2" xfId="11642"/>
    <cellStyle name="Normal 3 2 2 4 2 2 3 4 3" xfId="11643"/>
    <cellStyle name="Normal 3 2 2 4 2 2 3 5" xfId="11644"/>
    <cellStyle name="Normal 3 2 2 4 2 2 3 5 2" xfId="11645"/>
    <cellStyle name="Normal 3 2 2 4 2 2 3 6" xfId="11646"/>
    <cellStyle name="Normal 3 2 2 4 2 2 4" xfId="11647"/>
    <cellStyle name="Normal 3 2 2 4 2 2 4 2" xfId="11648"/>
    <cellStyle name="Normal 3 2 2 4 2 2 4 2 2" xfId="11649"/>
    <cellStyle name="Normal 3 2 2 4 2 2 4 2 2 2" xfId="11650"/>
    <cellStyle name="Normal 3 2 2 4 2 2 4 2 2 2 2" xfId="11651"/>
    <cellStyle name="Normal 3 2 2 4 2 2 4 2 2 3" xfId="11652"/>
    <cellStyle name="Normal 3 2 2 4 2 2 4 2 3" xfId="11653"/>
    <cellStyle name="Normal 3 2 2 4 2 2 4 2 3 2" xfId="11654"/>
    <cellStyle name="Normal 3 2 2 4 2 2 4 2 4" xfId="11655"/>
    <cellStyle name="Normal 3 2 2 4 2 2 4 3" xfId="11656"/>
    <cellStyle name="Normal 3 2 2 4 2 2 4 3 2" xfId="11657"/>
    <cellStyle name="Normal 3 2 2 4 2 2 4 3 2 2" xfId="11658"/>
    <cellStyle name="Normal 3 2 2 4 2 2 4 3 3" xfId="11659"/>
    <cellStyle name="Normal 3 2 2 4 2 2 4 4" xfId="11660"/>
    <cellStyle name="Normal 3 2 2 4 2 2 4 4 2" xfId="11661"/>
    <cellStyle name="Normal 3 2 2 4 2 2 4 5" xfId="11662"/>
    <cellStyle name="Normal 3 2 2 4 2 2 5" xfId="11663"/>
    <cellStyle name="Normal 3 2 2 4 2 2 5 2" xfId="11664"/>
    <cellStyle name="Normal 3 2 2 4 2 2 5 2 2" xfId="11665"/>
    <cellStyle name="Normal 3 2 2 4 2 2 5 2 2 2" xfId="11666"/>
    <cellStyle name="Normal 3 2 2 4 2 2 5 2 3" xfId="11667"/>
    <cellStyle name="Normal 3 2 2 4 2 2 5 3" xfId="11668"/>
    <cellStyle name="Normal 3 2 2 4 2 2 5 3 2" xfId="11669"/>
    <cellStyle name="Normal 3 2 2 4 2 2 5 4" xfId="11670"/>
    <cellStyle name="Normal 3 2 2 4 2 2 6" xfId="11671"/>
    <cellStyle name="Normal 3 2 2 4 2 2 6 2" xfId="11672"/>
    <cellStyle name="Normal 3 2 2 4 2 2 6 2 2" xfId="11673"/>
    <cellStyle name="Normal 3 2 2 4 2 2 6 3" xfId="11674"/>
    <cellStyle name="Normal 3 2 2 4 2 2 7" xfId="11675"/>
    <cellStyle name="Normal 3 2 2 4 2 2 7 2" xfId="11676"/>
    <cellStyle name="Normal 3 2 2 4 2 2 8" xfId="11677"/>
    <cellStyle name="Normal 3 2 2 4 2 3" xfId="11678"/>
    <cellStyle name="Normal 3 2 2 4 2 3 2" xfId="11679"/>
    <cellStyle name="Normal 3 2 2 4 2 3 2 2" xfId="11680"/>
    <cellStyle name="Normal 3 2 2 4 2 3 2 2 2" xfId="11681"/>
    <cellStyle name="Normal 3 2 2 4 2 3 2 2 2 2" xfId="11682"/>
    <cellStyle name="Normal 3 2 2 4 2 3 2 2 2 2 2" xfId="11683"/>
    <cellStyle name="Normal 3 2 2 4 2 3 2 2 2 2 2 2" xfId="11684"/>
    <cellStyle name="Normal 3 2 2 4 2 3 2 2 2 2 3" xfId="11685"/>
    <cellStyle name="Normal 3 2 2 4 2 3 2 2 2 3" xfId="11686"/>
    <cellStyle name="Normal 3 2 2 4 2 3 2 2 2 3 2" xfId="11687"/>
    <cellStyle name="Normal 3 2 2 4 2 3 2 2 2 4" xfId="11688"/>
    <cellStyle name="Normal 3 2 2 4 2 3 2 2 3" xfId="11689"/>
    <cellStyle name="Normal 3 2 2 4 2 3 2 2 3 2" xfId="11690"/>
    <cellStyle name="Normal 3 2 2 4 2 3 2 2 3 2 2" xfId="11691"/>
    <cellStyle name="Normal 3 2 2 4 2 3 2 2 3 3" xfId="11692"/>
    <cellStyle name="Normal 3 2 2 4 2 3 2 2 4" xfId="11693"/>
    <cellStyle name="Normal 3 2 2 4 2 3 2 2 4 2" xfId="11694"/>
    <cellStyle name="Normal 3 2 2 4 2 3 2 2 5" xfId="11695"/>
    <cellStyle name="Normal 3 2 2 4 2 3 2 3" xfId="11696"/>
    <cellStyle name="Normal 3 2 2 4 2 3 2 3 2" xfId="11697"/>
    <cellStyle name="Normal 3 2 2 4 2 3 2 3 2 2" xfId="11698"/>
    <cellStyle name="Normal 3 2 2 4 2 3 2 3 2 2 2" xfId="11699"/>
    <cellStyle name="Normal 3 2 2 4 2 3 2 3 2 3" xfId="11700"/>
    <cellStyle name="Normal 3 2 2 4 2 3 2 3 3" xfId="11701"/>
    <cellStyle name="Normal 3 2 2 4 2 3 2 3 3 2" xfId="11702"/>
    <cellStyle name="Normal 3 2 2 4 2 3 2 3 4" xfId="11703"/>
    <cellStyle name="Normal 3 2 2 4 2 3 2 4" xfId="11704"/>
    <cellStyle name="Normal 3 2 2 4 2 3 2 4 2" xfId="11705"/>
    <cellStyle name="Normal 3 2 2 4 2 3 2 4 2 2" xfId="11706"/>
    <cellStyle name="Normal 3 2 2 4 2 3 2 4 3" xfId="11707"/>
    <cellStyle name="Normal 3 2 2 4 2 3 2 5" xfId="11708"/>
    <cellStyle name="Normal 3 2 2 4 2 3 2 5 2" xfId="11709"/>
    <cellStyle name="Normal 3 2 2 4 2 3 2 6" xfId="11710"/>
    <cellStyle name="Normal 3 2 2 4 2 3 3" xfId="11711"/>
    <cellStyle name="Normal 3 2 2 4 2 3 3 2" xfId="11712"/>
    <cellStyle name="Normal 3 2 2 4 2 3 3 2 2" xfId="11713"/>
    <cellStyle name="Normal 3 2 2 4 2 3 3 2 2 2" xfId="11714"/>
    <cellStyle name="Normal 3 2 2 4 2 3 3 2 2 2 2" xfId="11715"/>
    <cellStyle name="Normal 3 2 2 4 2 3 3 2 2 3" xfId="11716"/>
    <cellStyle name="Normal 3 2 2 4 2 3 3 2 3" xfId="11717"/>
    <cellStyle name="Normal 3 2 2 4 2 3 3 2 3 2" xfId="11718"/>
    <cellStyle name="Normal 3 2 2 4 2 3 3 2 4" xfId="11719"/>
    <cellStyle name="Normal 3 2 2 4 2 3 3 3" xfId="11720"/>
    <cellStyle name="Normal 3 2 2 4 2 3 3 3 2" xfId="11721"/>
    <cellStyle name="Normal 3 2 2 4 2 3 3 3 2 2" xfId="11722"/>
    <cellStyle name="Normal 3 2 2 4 2 3 3 3 3" xfId="11723"/>
    <cellStyle name="Normal 3 2 2 4 2 3 3 4" xfId="11724"/>
    <cellStyle name="Normal 3 2 2 4 2 3 3 4 2" xfId="11725"/>
    <cellStyle name="Normal 3 2 2 4 2 3 3 5" xfId="11726"/>
    <cellStyle name="Normal 3 2 2 4 2 3 4" xfId="11727"/>
    <cellStyle name="Normal 3 2 2 4 2 3 4 2" xfId="11728"/>
    <cellStyle name="Normal 3 2 2 4 2 3 4 2 2" xfId="11729"/>
    <cellStyle name="Normal 3 2 2 4 2 3 4 2 2 2" xfId="11730"/>
    <cellStyle name="Normal 3 2 2 4 2 3 4 2 3" xfId="11731"/>
    <cellStyle name="Normal 3 2 2 4 2 3 4 3" xfId="11732"/>
    <cellStyle name="Normal 3 2 2 4 2 3 4 3 2" xfId="11733"/>
    <cellStyle name="Normal 3 2 2 4 2 3 4 4" xfId="11734"/>
    <cellStyle name="Normal 3 2 2 4 2 3 5" xfId="11735"/>
    <cellStyle name="Normal 3 2 2 4 2 3 5 2" xfId="11736"/>
    <cellStyle name="Normal 3 2 2 4 2 3 5 2 2" xfId="11737"/>
    <cellStyle name="Normal 3 2 2 4 2 3 5 3" xfId="11738"/>
    <cellStyle name="Normal 3 2 2 4 2 3 6" xfId="11739"/>
    <cellStyle name="Normal 3 2 2 4 2 3 6 2" xfId="11740"/>
    <cellStyle name="Normal 3 2 2 4 2 3 7" xfId="11741"/>
    <cellStyle name="Normal 3 2 2 4 2 4" xfId="11742"/>
    <cellStyle name="Normal 3 2 2 4 2 4 2" xfId="11743"/>
    <cellStyle name="Normal 3 2 2 4 2 4 2 2" xfId="11744"/>
    <cellStyle name="Normal 3 2 2 4 2 4 2 2 2" xfId="11745"/>
    <cellStyle name="Normal 3 2 2 4 2 4 2 2 2 2" xfId="11746"/>
    <cellStyle name="Normal 3 2 2 4 2 4 2 2 2 2 2" xfId="11747"/>
    <cellStyle name="Normal 3 2 2 4 2 4 2 2 2 3" xfId="11748"/>
    <cellStyle name="Normal 3 2 2 4 2 4 2 2 3" xfId="11749"/>
    <cellStyle name="Normal 3 2 2 4 2 4 2 2 3 2" xfId="11750"/>
    <cellStyle name="Normal 3 2 2 4 2 4 2 2 4" xfId="11751"/>
    <cellStyle name="Normal 3 2 2 4 2 4 2 3" xfId="11752"/>
    <cellStyle name="Normal 3 2 2 4 2 4 2 3 2" xfId="11753"/>
    <cellStyle name="Normal 3 2 2 4 2 4 2 3 2 2" xfId="11754"/>
    <cellStyle name="Normal 3 2 2 4 2 4 2 3 3" xfId="11755"/>
    <cellStyle name="Normal 3 2 2 4 2 4 2 4" xfId="11756"/>
    <cellStyle name="Normal 3 2 2 4 2 4 2 4 2" xfId="11757"/>
    <cellStyle name="Normal 3 2 2 4 2 4 2 5" xfId="11758"/>
    <cellStyle name="Normal 3 2 2 4 2 4 3" xfId="11759"/>
    <cellStyle name="Normal 3 2 2 4 2 4 3 2" xfId="11760"/>
    <cellStyle name="Normal 3 2 2 4 2 4 3 2 2" xfId="11761"/>
    <cellStyle name="Normal 3 2 2 4 2 4 3 2 2 2" xfId="11762"/>
    <cellStyle name="Normal 3 2 2 4 2 4 3 2 3" xfId="11763"/>
    <cellStyle name="Normal 3 2 2 4 2 4 3 3" xfId="11764"/>
    <cellStyle name="Normal 3 2 2 4 2 4 3 3 2" xfId="11765"/>
    <cellStyle name="Normal 3 2 2 4 2 4 3 4" xfId="11766"/>
    <cellStyle name="Normal 3 2 2 4 2 4 4" xfId="11767"/>
    <cellStyle name="Normal 3 2 2 4 2 4 4 2" xfId="11768"/>
    <cellStyle name="Normal 3 2 2 4 2 4 4 2 2" xfId="11769"/>
    <cellStyle name="Normal 3 2 2 4 2 4 4 3" xfId="11770"/>
    <cellStyle name="Normal 3 2 2 4 2 4 5" xfId="11771"/>
    <cellStyle name="Normal 3 2 2 4 2 4 5 2" xfId="11772"/>
    <cellStyle name="Normal 3 2 2 4 2 4 6" xfId="11773"/>
    <cellStyle name="Normal 3 2 2 4 2 5" xfId="11774"/>
    <cellStyle name="Normal 3 2 2 4 2 5 2" xfId="11775"/>
    <cellStyle name="Normal 3 2 2 4 2 5 2 2" xfId="11776"/>
    <cellStyle name="Normal 3 2 2 4 2 5 2 2 2" xfId="11777"/>
    <cellStyle name="Normal 3 2 2 4 2 5 2 2 2 2" xfId="11778"/>
    <cellStyle name="Normal 3 2 2 4 2 5 2 2 3" xfId="11779"/>
    <cellStyle name="Normal 3 2 2 4 2 5 2 3" xfId="11780"/>
    <cellStyle name="Normal 3 2 2 4 2 5 2 3 2" xfId="11781"/>
    <cellStyle name="Normal 3 2 2 4 2 5 2 4" xfId="11782"/>
    <cellStyle name="Normal 3 2 2 4 2 5 3" xfId="11783"/>
    <cellStyle name="Normal 3 2 2 4 2 5 3 2" xfId="11784"/>
    <cellStyle name="Normal 3 2 2 4 2 5 3 2 2" xfId="11785"/>
    <cellStyle name="Normal 3 2 2 4 2 5 3 3" xfId="11786"/>
    <cellStyle name="Normal 3 2 2 4 2 5 4" xfId="11787"/>
    <cellStyle name="Normal 3 2 2 4 2 5 4 2" xfId="11788"/>
    <cellStyle name="Normal 3 2 2 4 2 5 5" xfId="11789"/>
    <cellStyle name="Normal 3 2 2 4 2 6" xfId="11790"/>
    <cellStyle name="Normal 3 2 2 4 2 6 2" xfId="11791"/>
    <cellStyle name="Normal 3 2 2 4 2 6 2 2" xfId="11792"/>
    <cellStyle name="Normal 3 2 2 4 2 6 2 2 2" xfId="11793"/>
    <cellStyle name="Normal 3 2 2 4 2 6 2 3" xfId="11794"/>
    <cellStyle name="Normal 3 2 2 4 2 6 3" xfId="11795"/>
    <cellStyle name="Normal 3 2 2 4 2 6 3 2" xfId="11796"/>
    <cellStyle name="Normal 3 2 2 4 2 6 4" xfId="11797"/>
    <cellStyle name="Normal 3 2 2 4 2 7" xfId="11798"/>
    <cellStyle name="Normal 3 2 2 4 2 7 2" xfId="11799"/>
    <cellStyle name="Normal 3 2 2 4 2 7 2 2" xfId="11800"/>
    <cellStyle name="Normal 3 2 2 4 2 7 3" xfId="11801"/>
    <cellStyle name="Normal 3 2 2 4 2 8" xfId="11802"/>
    <cellStyle name="Normal 3 2 2 4 2 8 2" xfId="11803"/>
    <cellStyle name="Normal 3 2 2 4 2 9" xfId="11804"/>
    <cellStyle name="Normal 3 2 2 4 3" xfId="11805"/>
    <cellStyle name="Normal 3 2 2 4 3 2" xfId="11806"/>
    <cellStyle name="Normal 3 2 2 4 3 2 2" xfId="11807"/>
    <cellStyle name="Normal 3 2 2 4 3 2 2 2" xfId="11808"/>
    <cellStyle name="Normal 3 2 2 4 3 2 2 2 2" xfId="11809"/>
    <cellStyle name="Normal 3 2 2 4 3 2 2 2 2 2" xfId="11810"/>
    <cellStyle name="Normal 3 2 2 4 3 2 2 2 2 2 2" xfId="11811"/>
    <cellStyle name="Normal 3 2 2 4 3 2 2 2 2 2 2 2" xfId="11812"/>
    <cellStyle name="Normal 3 2 2 4 3 2 2 2 2 2 3" xfId="11813"/>
    <cellStyle name="Normal 3 2 2 4 3 2 2 2 2 3" xfId="11814"/>
    <cellStyle name="Normal 3 2 2 4 3 2 2 2 2 3 2" xfId="11815"/>
    <cellStyle name="Normal 3 2 2 4 3 2 2 2 2 4" xfId="11816"/>
    <cellStyle name="Normal 3 2 2 4 3 2 2 2 3" xfId="11817"/>
    <cellStyle name="Normal 3 2 2 4 3 2 2 2 3 2" xfId="11818"/>
    <cellStyle name="Normal 3 2 2 4 3 2 2 2 3 2 2" xfId="11819"/>
    <cellStyle name="Normal 3 2 2 4 3 2 2 2 3 3" xfId="11820"/>
    <cellStyle name="Normal 3 2 2 4 3 2 2 2 4" xfId="11821"/>
    <cellStyle name="Normal 3 2 2 4 3 2 2 2 4 2" xfId="11822"/>
    <cellStyle name="Normal 3 2 2 4 3 2 2 2 5" xfId="11823"/>
    <cellStyle name="Normal 3 2 2 4 3 2 2 3" xfId="11824"/>
    <cellStyle name="Normal 3 2 2 4 3 2 2 3 2" xfId="11825"/>
    <cellStyle name="Normal 3 2 2 4 3 2 2 3 2 2" xfId="11826"/>
    <cellStyle name="Normal 3 2 2 4 3 2 2 3 2 2 2" xfId="11827"/>
    <cellStyle name="Normal 3 2 2 4 3 2 2 3 2 3" xfId="11828"/>
    <cellStyle name="Normal 3 2 2 4 3 2 2 3 3" xfId="11829"/>
    <cellStyle name="Normal 3 2 2 4 3 2 2 3 3 2" xfId="11830"/>
    <cellStyle name="Normal 3 2 2 4 3 2 2 3 4" xfId="11831"/>
    <cellStyle name="Normal 3 2 2 4 3 2 2 4" xfId="11832"/>
    <cellStyle name="Normal 3 2 2 4 3 2 2 4 2" xfId="11833"/>
    <cellStyle name="Normal 3 2 2 4 3 2 2 4 2 2" xfId="11834"/>
    <cellStyle name="Normal 3 2 2 4 3 2 2 4 3" xfId="11835"/>
    <cellStyle name="Normal 3 2 2 4 3 2 2 5" xfId="11836"/>
    <cellStyle name="Normal 3 2 2 4 3 2 2 5 2" xfId="11837"/>
    <cellStyle name="Normal 3 2 2 4 3 2 2 6" xfId="11838"/>
    <cellStyle name="Normal 3 2 2 4 3 2 3" xfId="11839"/>
    <cellStyle name="Normal 3 2 2 4 3 2 3 2" xfId="11840"/>
    <cellStyle name="Normal 3 2 2 4 3 2 3 2 2" xfId="11841"/>
    <cellStyle name="Normal 3 2 2 4 3 2 3 2 2 2" xfId="11842"/>
    <cellStyle name="Normal 3 2 2 4 3 2 3 2 2 2 2" xfId="11843"/>
    <cellStyle name="Normal 3 2 2 4 3 2 3 2 2 3" xfId="11844"/>
    <cellStyle name="Normal 3 2 2 4 3 2 3 2 3" xfId="11845"/>
    <cellStyle name="Normal 3 2 2 4 3 2 3 2 3 2" xfId="11846"/>
    <cellStyle name="Normal 3 2 2 4 3 2 3 2 4" xfId="11847"/>
    <cellStyle name="Normal 3 2 2 4 3 2 3 3" xfId="11848"/>
    <cellStyle name="Normal 3 2 2 4 3 2 3 3 2" xfId="11849"/>
    <cellStyle name="Normal 3 2 2 4 3 2 3 3 2 2" xfId="11850"/>
    <cellStyle name="Normal 3 2 2 4 3 2 3 3 3" xfId="11851"/>
    <cellStyle name="Normal 3 2 2 4 3 2 3 4" xfId="11852"/>
    <cellStyle name="Normal 3 2 2 4 3 2 3 4 2" xfId="11853"/>
    <cellStyle name="Normal 3 2 2 4 3 2 3 5" xfId="11854"/>
    <cellStyle name="Normal 3 2 2 4 3 2 4" xfId="11855"/>
    <cellStyle name="Normal 3 2 2 4 3 2 4 2" xfId="11856"/>
    <cellStyle name="Normal 3 2 2 4 3 2 4 2 2" xfId="11857"/>
    <cellStyle name="Normal 3 2 2 4 3 2 4 2 2 2" xfId="11858"/>
    <cellStyle name="Normal 3 2 2 4 3 2 4 2 3" xfId="11859"/>
    <cellStyle name="Normal 3 2 2 4 3 2 4 3" xfId="11860"/>
    <cellStyle name="Normal 3 2 2 4 3 2 4 3 2" xfId="11861"/>
    <cellStyle name="Normal 3 2 2 4 3 2 4 4" xfId="11862"/>
    <cellStyle name="Normal 3 2 2 4 3 2 5" xfId="11863"/>
    <cellStyle name="Normal 3 2 2 4 3 2 5 2" xfId="11864"/>
    <cellStyle name="Normal 3 2 2 4 3 2 5 2 2" xfId="11865"/>
    <cellStyle name="Normal 3 2 2 4 3 2 5 3" xfId="11866"/>
    <cellStyle name="Normal 3 2 2 4 3 2 6" xfId="11867"/>
    <cellStyle name="Normal 3 2 2 4 3 2 6 2" xfId="11868"/>
    <cellStyle name="Normal 3 2 2 4 3 2 7" xfId="11869"/>
    <cellStyle name="Normal 3 2 2 4 3 3" xfId="11870"/>
    <cellStyle name="Normal 3 2 2 4 3 3 2" xfId="11871"/>
    <cellStyle name="Normal 3 2 2 4 3 3 2 2" xfId="11872"/>
    <cellStyle name="Normal 3 2 2 4 3 3 2 2 2" xfId="11873"/>
    <cellStyle name="Normal 3 2 2 4 3 3 2 2 2 2" xfId="11874"/>
    <cellStyle name="Normal 3 2 2 4 3 3 2 2 2 2 2" xfId="11875"/>
    <cellStyle name="Normal 3 2 2 4 3 3 2 2 2 3" xfId="11876"/>
    <cellStyle name="Normal 3 2 2 4 3 3 2 2 3" xfId="11877"/>
    <cellStyle name="Normal 3 2 2 4 3 3 2 2 3 2" xfId="11878"/>
    <cellStyle name="Normal 3 2 2 4 3 3 2 2 4" xfId="11879"/>
    <cellStyle name="Normal 3 2 2 4 3 3 2 3" xfId="11880"/>
    <cellStyle name="Normal 3 2 2 4 3 3 2 3 2" xfId="11881"/>
    <cellStyle name="Normal 3 2 2 4 3 3 2 3 2 2" xfId="11882"/>
    <cellStyle name="Normal 3 2 2 4 3 3 2 3 3" xfId="11883"/>
    <cellStyle name="Normal 3 2 2 4 3 3 2 4" xfId="11884"/>
    <cellStyle name="Normal 3 2 2 4 3 3 2 4 2" xfId="11885"/>
    <cellStyle name="Normal 3 2 2 4 3 3 2 5" xfId="11886"/>
    <cellStyle name="Normal 3 2 2 4 3 3 3" xfId="11887"/>
    <cellStyle name="Normal 3 2 2 4 3 3 3 2" xfId="11888"/>
    <cellStyle name="Normal 3 2 2 4 3 3 3 2 2" xfId="11889"/>
    <cellStyle name="Normal 3 2 2 4 3 3 3 2 2 2" xfId="11890"/>
    <cellStyle name="Normal 3 2 2 4 3 3 3 2 3" xfId="11891"/>
    <cellStyle name="Normal 3 2 2 4 3 3 3 3" xfId="11892"/>
    <cellStyle name="Normal 3 2 2 4 3 3 3 3 2" xfId="11893"/>
    <cellStyle name="Normal 3 2 2 4 3 3 3 4" xfId="11894"/>
    <cellStyle name="Normal 3 2 2 4 3 3 4" xfId="11895"/>
    <cellStyle name="Normal 3 2 2 4 3 3 4 2" xfId="11896"/>
    <cellStyle name="Normal 3 2 2 4 3 3 4 2 2" xfId="11897"/>
    <cellStyle name="Normal 3 2 2 4 3 3 4 3" xfId="11898"/>
    <cellStyle name="Normal 3 2 2 4 3 3 5" xfId="11899"/>
    <cellStyle name="Normal 3 2 2 4 3 3 5 2" xfId="11900"/>
    <cellStyle name="Normal 3 2 2 4 3 3 6" xfId="11901"/>
    <cellStyle name="Normal 3 2 2 4 3 4" xfId="11902"/>
    <cellStyle name="Normal 3 2 2 4 3 4 2" xfId="11903"/>
    <cellStyle name="Normal 3 2 2 4 3 4 2 2" xfId="11904"/>
    <cellStyle name="Normal 3 2 2 4 3 4 2 2 2" xfId="11905"/>
    <cellStyle name="Normal 3 2 2 4 3 4 2 2 2 2" xfId="11906"/>
    <cellStyle name="Normal 3 2 2 4 3 4 2 2 3" xfId="11907"/>
    <cellStyle name="Normal 3 2 2 4 3 4 2 3" xfId="11908"/>
    <cellStyle name="Normal 3 2 2 4 3 4 2 3 2" xfId="11909"/>
    <cellStyle name="Normal 3 2 2 4 3 4 2 4" xfId="11910"/>
    <cellStyle name="Normal 3 2 2 4 3 4 3" xfId="11911"/>
    <cellStyle name="Normal 3 2 2 4 3 4 3 2" xfId="11912"/>
    <cellStyle name="Normal 3 2 2 4 3 4 3 2 2" xfId="11913"/>
    <cellStyle name="Normal 3 2 2 4 3 4 3 3" xfId="11914"/>
    <cellStyle name="Normal 3 2 2 4 3 4 4" xfId="11915"/>
    <cellStyle name="Normal 3 2 2 4 3 4 4 2" xfId="11916"/>
    <cellStyle name="Normal 3 2 2 4 3 4 5" xfId="11917"/>
    <cellStyle name="Normal 3 2 2 4 3 5" xfId="11918"/>
    <cellStyle name="Normal 3 2 2 4 3 5 2" xfId="11919"/>
    <cellStyle name="Normal 3 2 2 4 3 5 2 2" xfId="11920"/>
    <cellStyle name="Normal 3 2 2 4 3 5 2 2 2" xfId="11921"/>
    <cellStyle name="Normal 3 2 2 4 3 5 2 3" xfId="11922"/>
    <cellStyle name="Normal 3 2 2 4 3 5 3" xfId="11923"/>
    <cellStyle name="Normal 3 2 2 4 3 5 3 2" xfId="11924"/>
    <cellStyle name="Normal 3 2 2 4 3 5 4" xfId="11925"/>
    <cellStyle name="Normal 3 2 2 4 3 6" xfId="11926"/>
    <cellStyle name="Normal 3 2 2 4 3 6 2" xfId="11927"/>
    <cellStyle name="Normal 3 2 2 4 3 6 2 2" xfId="11928"/>
    <cellStyle name="Normal 3 2 2 4 3 6 3" xfId="11929"/>
    <cellStyle name="Normal 3 2 2 4 3 7" xfId="11930"/>
    <cellStyle name="Normal 3 2 2 4 3 7 2" xfId="11931"/>
    <cellStyle name="Normal 3 2 2 4 3 8" xfId="11932"/>
    <cellStyle name="Normal 3 2 2 4 4" xfId="11933"/>
    <cellStyle name="Normal 3 2 2 4 4 2" xfId="11934"/>
    <cellStyle name="Normal 3 2 2 4 4 2 2" xfId="11935"/>
    <cellStyle name="Normal 3 2 2 4 4 2 2 2" xfId="11936"/>
    <cellStyle name="Normal 3 2 2 4 4 2 2 2 2" xfId="11937"/>
    <cellStyle name="Normal 3 2 2 4 4 2 2 2 2 2" xfId="11938"/>
    <cellStyle name="Normal 3 2 2 4 4 2 2 2 2 2 2" xfId="11939"/>
    <cellStyle name="Normal 3 2 2 4 4 2 2 2 2 3" xfId="11940"/>
    <cellStyle name="Normal 3 2 2 4 4 2 2 2 3" xfId="11941"/>
    <cellStyle name="Normal 3 2 2 4 4 2 2 2 3 2" xfId="11942"/>
    <cellStyle name="Normal 3 2 2 4 4 2 2 2 4" xfId="11943"/>
    <cellStyle name="Normal 3 2 2 4 4 2 2 3" xfId="11944"/>
    <cellStyle name="Normal 3 2 2 4 4 2 2 3 2" xfId="11945"/>
    <cellStyle name="Normal 3 2 2 4 4 2 2 3 2 2" xfId="11946"/>
    <cellStyle name="Normal 3 2 2 4 4 2 2 3 3" xfId="11947"/>
    <cellStyle name="Normal 3 2 2 4 4 2 2 4" xfId="11948"/>
    <cellStyle name="Normal 3 2 2 4 4 2 2 4 2" xfId="11949"/>
    <cellStyle name="Normal 3 2 2 4 4 2 2 5" xfId="11950"/>
    <cellStyle name="Normal 3 2 2 4 4 2 3" xfId="11951"/>
    <cellStyle name="Normal 3 2 2 4 4 2 3 2" xfId="11952"/>
    <cellStyle name="Normal 3 2 2 4 4 2 3 2 2" xfId="11953"/>
    <cellStyle name="Normal 3 2 2 4 4 2 3 2 2 2" xfId="11954"/>
    <cellStyle name="Normal 3 2 2 4 4 2 3 2 3" xfId="11955"/>
    <cellStyle name="Normal 3 2 2 4 4 2 3 3" xfId="11956"/>
    <cellStyle name="Normal 3 2 2 4 4 2 3 3 2" xfId="11957"/>
    <cellStyle name="Normal 3 2 2 4 4 2 3 4" xfId="11958"/>
    <cellStyle name="Normal 3 2 2 4 4 2 4" xfId="11959"/>
    <cellStyle name="Normal 3 2 2 4 4 2 4 2" xfId="11960"/>
    <cellStyle name="Normal 3 2 2 4 4 2 4 2 2" xfId="11961"/>
    <cellStyle name="Normal 3 2 2 4 4 2 4 3" xfId="11962"/>
    <cellStyle name="Normal 3 2 2 4 4 2 5" xfId="11963"/>
    <cellStyle name="Normal 3 2 2 4 4 2 5 2" xfId="11964"/>
    <cellStyle name="Normal 3 2 2 4 4 2 6" xfId="11965"/>
    <cellStyle name="Normal 3 2 2 4 4 3" xfId="11966"/>
    <cellStyle name="Normal 3 2 2 4 4 3 2" xfId="11967"/>
    <cellStyle name="Normal 3 2 2 4 4 3 2 2" xfId="11968"/>
    <cellStyle name="Normal 3 2 2 4 4 3 2 2 2" xfId="11969"/>
    <cellStyle name="Normal 3 2 2 4 4 3 2 2 2 2" xfId="11970"/>
    <cellStyle name="Normal 3 2 2 4 4 3 2 2 3" xfId="11971"/>
    <cellStyle name="Normal 3 2 2 4 4 3 2 3" xfId="11972"/>
    <cellStyle name="Normal 3 2 2 4 4 3 2 3 2" xfId="11973"/>
    <cellStyle name="Normal 3 2 2 4 4 3 2 4" xfId="11974"/>
    <cellStyle name="Normal 3 2 2 4 4 3 3" xfId="11975"/>
    <cellStyle name="Normal 3 2 2 4 4 3 3 2" xfId="11976"/>
    <cellStyle name="Normal 3 2 2 4 4 3 3 2 2" xfId="11977"/>
    <cellStyle name="Normal 3 2 2 4 4 3 3 3" xfId="11978"/>
    <cellStyle name="Normal 3 2 2 4 4 3 4" xfId="11979"/>
    <cellStyle name="Normal 3 2 2 4 4 3 4 2" xfId="11980"/>
    <cellStyle name="Normal 3 2 2 4 4 3 5" xfId="11981"/>
    <cellStyle name="Normal 3 2 2 4 4 4" xfId="11982"/>
    <cellStyle name="Normal 3 2 2 4 4 4 2" xfId="11983"/>
    <cellStyle name="Normal 3 2 2 4 4 4 2 2" xfId="11984"/>
    <cellStyle name="Normal 3 2 2 4 4 4 2 2 2" xfId="11985"/>
    <cellStyle name="Normal 3 2 2 4 4 4 2 3" xfId="11986"/>
    <cellStyle name="Normal 3 2 2 4 4 4 3" xfId="11987"/>
    <cellStyle name="Normal 3 2 2 4 4 4 3 2" xfId="11988"/>
    <cellStyle name="Normal 3 2 2 4 4 4 4" xfId="11989"/>
    <cellStyle name="Normal 3 2 2 4 4 5" xfId="11990"/>
    <cellStyle name="Normal 3 2 2 4 4 5 2" xfId="11991"/>
    <cellStyle name="Normal 3 2 2 4 4 5 2 2" xfId="11992"/>
    <cellStyle name="Normal 3 2 2 4 4 5 3" xfId="11993"/>
    <cellStyle name="Normal 3 2 2 4 4 6" xfId="11994"/>
    <cellStyle name="Normal 3 2 2 4 4 6 2" xfId="11995"/>
    <cellStyle name="Normal 3 2 2 4 4 7" xfId="11996"/>
    <cellStyle name="Normal 3 2 2 4 5" xfId="11997"/>
    <cellStyle name="Normal 3 2 2 4 5 2" xfId="11998"/>
    <cellStyle name="Normal 3 2 2 4 5 2 2" xfId="11999"/>
    <cellStyle name="Normal 3 2 2 4 5 2 2 2" xfId="12000"/>
    <cellStyle name="Normal 3 2 2 4 5 2 2 2 2" xfId="12001"/>
    <cellStyle name="Normal 3 2 2 4 5 2 2 2 2 2" xfId="12002"/>
    <cellStyle name="Normal 3 2 2 4 5 2 2 2 3" xfId="12003"/>
    <cellStyle name="Normal 3 2 2 4 5 2 2 3" xfId="12004"/>
    <cellStyle name="Normal 3 2 2 4 5 2 2 3 2" xfId="12005"/>
    <cellStyle name="Normal 3 2 2 4 5 2 2 4" xfId="12006"/>
    <cellStyle name="Normal 3 2 2 4 5 2 3" xfId="12007"/>
    <cellStyle name="Normal 3 2 2 4 5 2 3 2" xfId="12008"/>
    <cellStyle name="Normal 3 2 2 4 5 2 3 2 2" xfId="12009"/>
    <cellStyle name="Normal 3 2 2 4 5 2 3 3" xfId="12010"/>
    <cellStyle name="Normal 3 2 2 4 5 2 4" xfId="12011"/>
    <cellStyle name="Normal 3 2 2 4 5 2 4 2" xfId="12012"/>
    <cellStyle name="Normal 3 2 2 4 5 2 5" xfId="12013"/>
    <cellStyle name="Normal 3 2 2 4 5 3" xfId="12014"/>
    <cellStyle name="Normal 3 2 2 4 5 3 2" xfId="12015"/>
    <cellStyle name="Normal 3 2 2 4 5 3 2 2" xfId="12016"/>
    <cellStyle name="Normal 3 2 2 4 5 3 2 2 2" xfId="12017"/>
    <cellStyle name="Normal 3 2 2 4 5 3 2 3" xfId="12018"/>
    <cellStyle name="Normal 3 2 2 4 5 3 3" xfId="12019"/>
    <cellStyle name="Normal 3 2 2 4 5 3 3 2" xfId="12020"/>
    <cellStyle name="Normal 3 2 2 4 5 3 4" xfId="12021"/>
    <cellStyle name="Normal 3 2 2 4 5 4" xfId="12022"/>
    <cellStyle name="Normal 3 2 2 4 5 4 2" xfId="12023"/>
    <cellStyle name="Normal 3 2 2 4 5 4 2 2" xfId="12024"/>
    <cellStyle name="Normal 3 2 2 4 5 4 3" xfId="12025"/>
    <cellStyle name="Normal 3 2 2 4 5 5" xfId="12026"/>
    <cellStyle name="Normal 3 2 2 4 5 5 2" xfId="12027"/>
    <cellStyle name="Normal 3 2 2 4 5 6" xfId="12028"/>
    <cellStyle name="Normal 3 2 2 4 6" xfId="12029"/>
    <cellStyle name="Normal 3 2 2 4 6 2" xfId="12030"/>
    <cellStyle name="Normal 3 2 2 4 6 2 2" xfId="12031"/>
    <cellStyle name="Normal 3 2 2 4 6 2 2 2" xfId="12032"/>
    <cellStyle name="Normal 3 2 2 4 6 2 2 2 2" xfId="12033"/>
    <cellStyle name="Normal 3 2 2 4 6 2 2 3" xfId="12034"/>
    <cellStyle name="Normal 3 2 2 4 6 2 3" xfId="12035"/>
    <cellStyle name="Normal 3 2 2 4 6 2 3 2" xfId="12036"/>
    <cellStyle name="Normal 3 2 2 4 6 2 4" xfId="12037"/>
    <cellStyle name="Normal 3 2 2 4 6 3" xfId="12038"/>
    <cellStyle name="Normal 3 2 2 4 6 3 2" xfId="12039"/>
    <cellStyle name="Normal 3 2 2 4 6 3 2 2" xfId="12040"/>
    <cellStyle name="Normal 3 2 2 4 6 3 3" xfId="12041"/>
    <cellStyle name="Normal 3 2 2 4 6 4" xfId="12042"/>
    <cellStyle name="Normal 3 2 2 4 6 4 2" xfId="12043"/>
    <cellStyle name="Normal 3 2 2 4 6 5" xfId="12044"/>
    <cellStyle name="Normal 3 2 2 4 7" xfId="12045"/>
    <cellStyle name="Normal 3 2 2 4 7 2" xfId="12046"/>
    <cellStyle name="Normal 3 2 2 4 7 2 2" xfId="12047"/>
    <cellStyle name="Normal 3 2 2 4 7 2 2 2" xfId="12048"/>
    <cellStyle name="Normal 3 2 2 4 7 2 3" xfId="12049"/>
    <cellStyle name="Normal 3 2 2 4 7 3" xfId="12050"/>
    <cellStyle name="Normal 3 2 2 4 7 3 2" xfId="12051"/>
    <cellStyle name="Normal 3 2 2 4 7 4" xfId="12052"/>
    <cellStyle name="Normal 3 2 2 4 8" xfId="12053"/>
    <cellStyle name="Normal 3 2 2 4 8 2" xfId="12054"/>
    <cellStyle name="Normal 3 2 2 4 8 2 2" xfId="12055"/>
    <cellStyle name="Normal 3 2 2 4 8 3" xfId="12056"/>
    <cellStyle name="Normal 3 2 2 4 9" xfId="12057"/>
    <cellStyle name="Normal 3 2 2 4 9 2" xfId="12058"/>
    <cellStyle name="Normal 3 2 2 5" xfId="12059"/>
    <cellStyle name="Normal 3 2 2 5 2" xfId="12060"/>
    <cellStyle name="Normal 3 2 2 5 2 2" xfId="12061"/>
    <cellStyle name="Normal 3 2 2 5 2 2 2" xfId="12062"/>
    <cellStyle name="Normal 3 2 2 5 2 2 2 2" xfId="12063"/>
    <cellStyle name="Normal 3 2 2 5 2 2 2 2 2" xfId="12064"/>
    <cellStyle name="Normal 3 2 2 5 2 2 2 2 2 2" xfId="12065"/>
    <cellStyle name="Normal 3 2 2 5 2 2 2 2 2 2 2" xfId="12066"/>
    <cellStyle name="Normal 3 2 2 5 2 2 2 2 2 2 2 2" xfId="12067"/>
    <cellStyle name="Normal 3 2 2 5 2 2 2 2 2 2 3" xfId="12068"/>
    <cellStyle name="Normal 3 2 2 5 2 2 2 2 2 3" xfId="12069"/>
    <cellStyle name="Normal 3 2 2 5 2 2 2 2 2 3 2" xfId="12070"/>
    <cellStyle name="Normal 3 2 2 5 2 2 2 2 2 4" xfId="12071"/>
    <cellStyle name="Normal 3 2 2 5 2 2 2 2 3" xfId="12072"/>
    <cellStyle name="Normal 3 2 2 5 2 2 2 2 3 2" xfId="12073"/>
    <cellStyle name="Normal 3 2 2 5 2 2 2 2 3 2 2" xfId="12074"/>
    <cellStyle name="Normal 3 2 2 5 2 2 2 2 3 3" xfId="12075"/>
    <cellStyle name="Normal 3 2 2 5 2 2 2 2 4" xfId="12076"/>
    <cellStyle name="Normal 3 2 2 5 2 2 2 2 4 2" xfId="12077"/>
    <cellStyle name="Normal 3 2 2 5 2 2 2 2 5" xfId="12078"/>
    <cellStyle name="Normal 3 2 2 5 2 2 2 3" xfId="12079"/>
    <cellStyle name="Normal 3 2 2 5 2 2 2 3 2" xfId="12080"/>
    <cellStyle name="Normal 3 2 2 5 2 2 2 3 2 2" xfId="12081"/>
    <cellStyle name="Normal 3 2 2 5 2 2 2 3 2 2 2" xfId="12082"/>
    <cellStyle name="Normal 3 2 2 5 2 2 2 3 2 3" xfId="12083"/>
    <cellStyle name="Normal 3 2 2 5 2 2 2 3 3" xfId="12084"/>
    <cellStyle name="Normal 3 2 2 5 2 2 2 3 3 2" xfId="12085"/>
    <cellStyle name="Normal 3 2 2 5 2 2 2 3 4" xfId="12086"/>
    <cellStyle name="Normal 3 2 2 5 2 2 2 4" xfId="12087"/>
    <cellStyle name="Normal 3 2 2 5 2 2 2 4 2" xfId="12088"/>
    <cellStyle name="Normal 3 2 2 5 2 2 2 4 2 2" xfId="12089"/>
    <cellStyle name="Normal 3 2 2 5 2 2 2 4 3" xfId="12090"/>
    <cellStyle name="Normal 3 2 2 5 2 2 2 5" xfId="12091"/>
    <cellStyle name="Normal 3 2 2 5 2 2 2 5 2" xfId="12092"/>
    <cellStyle name="Normal 3 2 2 5 2 2 2 6" xfId="12093"/>
    <cellStyle name="Normal 3 2 2 5 2 2 3" xfId="12094"/>
    <cellStyle name="Normal 3 2 2 5 2 2 3 2" xfId="12095"/>
    <cellStyle name="Normal 3 2 2 5 2 2 3 2 2" xfId="12096"/>
    <cellStyle name="Normal 3 2 2 5 2 2 3 2 2 2" xfId="12097"/>
    <cellStyle name="Normal 3 2 2 5 2 2 3 2 2 2 2" xfId="12098"/>
    <cellStyle name="Normal 3 2 2 5 2 2 3 2 2 3" xfId="12099"/>
    <cellStyle name="Normal 3 2 2 5 2 2 3 2 3" xfId="12100"/>
    <cellStyle name="Normal 3 2 2 5 2 2 3 2 3 2" xfId="12101"/>
    <cellStyle name="Normal 3 2 2 5 2 2 3 2 4" xfId="12102"/>
    <cellStyle name="Normal 3 2 2 5 2 2 3 3" xfId="12103"/>
    <cellStyle name="Normal 3 2 2 5 2 2 3 3 2" xfId="12104"/>
    <cellStyle name="Normal 3 2 2 5 2 2 3 3 2 2" xfId="12105"/>
    <cellStyle name="Normal 3 2 2 5 2 2 3 3 3" xfId="12106"/>
    <cellStyle name="Normal 3 2 2 5 2 2 3 4" xfId="12107"/>
    <cellStyle name="Normal 3 2 2 5 2 2 3 4 2" xfId="12108"/>
    <cellStyle name="Normal 3 2 2 5 2 2 3 5" xfId="12109"/>
    <cellStyle name="Normal 3 2 2 5 2 2 4" xfId="12110"/>
    <cellStyle name="Normal 3 2 2 5 2 2 4 2" xfId="12111"/>
    <cellStyle name="Normal 3 2 2 5 2 2 4 2 2" xfId="12112"/>
    <cellStyle name="Normal 3 2 2 5 2 2 4 2 2 2" xfId="12113"/>
    <cellStyle name="Normal 3 2 2 5 2 2 4 2 3" xfId="12114"/>
    <cellStyle name="Normal 3 2 2 5 2 2 4 3" xfId="12115"/>
    <cellStyle name="Normal 3 2 2 5 2 2 4 3 2" xfId="12116"/>
    <cellStyle name="Normal 3 2 2 5 2 2 4 4" xfId="12117"/>
    <cellStyle name="Normal 3 2 2 5 2 2 5" xfId="12118"/>
    <cellStyle name="Normal 3 2 2 5 2 2 5 2" xfId="12119"/>
    <cellStyle name="Normal 3 2 2 5 2 2 5 2 2" xfId="12120"/>
    <cellStyle name="Normal 3 2 2 5 2 2 5 3" xfId="12121"/>
    <cellStyle name="Normal 3 2 2 5 2 2 6" xfId="12122"/>
    <cellStyle name="Normal 3 2 2 5 2 2 6 2" xfId="12123"/>
    <cellStyle name="Normal 3 2 2 5 2 2 7" xfId="12124"/>
    <cellStyle name="Normal 3 2 2 5 2 3" xfId="12125"/>
    <cellStyle name="Normal 3 2 2 5 2 3 2" xfId="12126"/>
    <cellStyle name="Normal 3 2 2 5 2 3 2 2" xfId="12127"/>
    <cellStyle name="Normal 3 2 2 5 2 3 2 2 2" xfId="12128"/>
    <cellStyle name="Normal 3 2 2 5 2 3 2 2 2 2" xfId="12129"/>
    <cellStyle name="Normal 3 2 2 5 2 3 2 2 2 2 2" xfId="12130"/>
    <cellStyle name="Normal 3 2 2 5 2 3 2 2 2 3" xfId="12131"/>
    <cellStyle name="Normal 3 2 2 5 2 3 2 2 3" xfId="12132"/>
    <cellStyle name="Normal 3 2 2 5 2 3 2 2 3 2" xfId="12133"/>
    <cellStyle name="Normal 3 2 2 5 2 3 2 2 4" xfId="12134"/>
    <cellStyle name="Normal 3 2 2 5 2 3 2 3" xfId="12135"/>
    <cellStyle name="Normal 3 2 2 5 2 3 2 3 2" xfId="12136"/>
    <cellStyle name="Normal 3 2 2 5 2 3 2 3 2 2" xfId="12137"/>
    <cellStyle name="Normal 3 2 2 5 2 3 2 3 3" xfId="12138"/>
    <cellStyle name="Normal 3 2 2 5 2 3 2 4" xfId="12139"/>
    <cellStyle name="Normal 3 2 2 5 2 3 2 4 2" xfId="12140"/>
    <cellStyle name="Normal 3 2 2 5 2 3 2 5" xfId="12141"/>
    <cellStyle name="Normal 3 2 2 5 2 3 3" xfId="12142"/>
    <cellStyle name="Normal 3 2 2 5 2 3 3 2" xfId="12143"/>
    <cellStyle name="Normal 3 2 2 5 2 3 3 2 2" xfId="12144"/>
    <cellStyle name="Normal 3 2 2 5 2 3 3 2 2 2" xfId="12145"/>
    <cellStyle name="Normal 3 2 2 5 2 3 3 2 3" xfId="12146"/>
    <cellStyle name="Normal 3 2 2 5 2 3 3 3" xfId="12147"/>
    <cellStyle name="Normal 3 2 2 5 2 3 3 3 2" xfId="12148"/>
    <cellStyle name="Normal 3 2 2 5 2 3 3 4" xfId="12149"/>
    <cellStyle name="Normal 3 2 2 5 2 3 4" xfId="12150"/>
    <cellStyle name="Normal 3 2 2 5 2 3 4 2" xfId="12151"/>
    <cellStyle name="Normal 3 2 2 5 2 3 4 2 2" xfId="12152"/>
    <cellStyle name="Normal 3 2 2 5 2 3 4 3" xfId="12153"/>
    <cellStyle name="Normal 3 2 2 5 2 3 5" xfId="12154"/>
    <cellStyle name="Normal 3 2 2 5 2 3 5 2" xfId="12155"/>
    <cellStyle name="Normal 3 2 2 5 2 3 6" xfId="12156"/>
    <cellStyle name="Normal 3 2 2 5 2 4" xfId="12157"/>
    <cellStyle name="Normal 3 2 2 5 2 4 2" xfId="12158"/>
    <cellStyle name="Normal 3 2 2 5 2 4 2 2" xfId="12159"/>
    <cellStyle name="Normal 3 2 2 5 2 4 2 2 2" xfId="12160"/>
    <cellStyle name="Normal 3 2 2 5 2 4 2 2 2 2" xfId="12161"/>
    <cellStyle name="Normal 3 2 2 5 2 4 2 2 3" xfId="12162"/>
    <cellStyle name="Normal 3 2 2 5 2 4 2 3" xfId="12163"/>
    <cellStyle name="Normal 3 2 2 5 2 4 2 3 2" xfId="12164"/>
    <cellStyle name="Normal 3 2 2 5 2 4 2 4" xfId="12165"/>
    <cellStyle name="Normal 3 2 2 5 2 4 3" xfId="12166"/>
    <cellStyle name="Normal 3 2 2 5 2 4 3 2" xfId="12167"/>
    <cellStyle name="Normal 3 2 2 5 2 4 3 2 2" xfId="12168"/>
    <cellStyle name="Normal 3 2 2 5 2 4 3 3" xfId="12169"/>
    <cellStyle name="Normal 3 2 2 5 2 4 4" xfId="12170"/>
    <cellStyle name="Normal 3 2 2 5 2 4 4 2" xfId="12171"/>
    <cellStyle name="Normal 3 2 2 5 2 4 5" xfId="12172"/>
    <cellStyle name="Normal 3 2 2 5 2 5" xfId="12173"/>
    <cellStyle name="Normal 3 2 2 5 2 5 2" xfId="12174"/>
    <cellStyle name="Normal 3 2 2 5 2 5 2 2" xfId="12175"/>
    <cellStyle name="Normal 3 2 2 5 2 5 2 2 2" xfId="12176"/>
    <cellStyle name="Normal 3 2 2 5 2 5 2 3" xfId="12177"/>
    <cellStyle name="Normal 3 2 2 5 2 5 3" xfId="12178"/>
    <cellStyle name="Normal 3 2 2 5 2 5 3 2" xfId="12179"/>
    <cellStyle name="Normal 3 2 2 5 2 5 4" xfId="12180"/>
    <cellStyle name="Normal 3 2 2 5 2 6" xfId="12181"/>
    <cellStyle name="Normal 3 2 2 5 2 6 2" xfId="12182"/>
    <cellStyle name="Normal 3 2 2 5 2 6 2 2" xfId="12183"/>
    <cellStyle name="Normal 3 2 2 5 2 6 3" xfId="12184"/>
    <cellStyle name="Normal 3 2 2 5 2 7" xfId="12185"/>
    <cellStyle name="Normal 3 2 2 5 2 7 2" xfId="12186"/>
    <cellStyle name="Normal 3 2 2 5 2 8" xfId="12187"/>
    <cellStyle name="Normal 3 2 2 5 3" xfId="12188"/>
    <cellStyle name="Normal 3 2 2 5 3 2" xfId="12189"/>
    <cellStyle name="Normal 3 2 2 5 3 2 2" xfId="12190"/>
    <cellStyle name="Normal 3 2 2 5 3 2 2 2" xfId="12191"/>
    <cellStyle name="Normal 3 2 2 5 3 2 2 2 2" xfId="12192"/>
    <cellStyle name="Normal 3 2 2 5 3 2 2 2 2 2" xfId="12193"/>
    <cellStyle name="Normal 3 2 2 5 3 2 2 2 2 2 2" xfId="12194"/>
    <cellStyle name="Normal 3 2 2 5 3 2 2 2 2 3" xfId="12195"/>
    <cellStyle name="Normal 3 2 2 5 3 2 2 2 3" xfId="12196"/>
    <cellStyle name="Normal 3 2 2 5 3 2 2 2 3 2" xfId="12197"/>
    <cellStyle name="Normal 3 2 2 5 3 2 2 2 4" xfId="12198"/>
    <cellStyle name="Normal 3 2 2 5 3 2 2 3" xfId="12199"/>
    <cellStyle name="Normal 3 2 2 5 3 2 2 3 2" xfId="12200"/>
    <cellStyle name="Normal 3 2 2 5 3 2 2 3 2 2" xfId="12201"/>
    <cellStyle name="Normal 3 2 2 5 3 2 2 3 3" xfId="12202"/>
    <cellStyle name="Normal 3 2 2 5 3 2 2 4" xfId="12203"/>
    <cellStyle name="Normal 3 2 2 5 3 2 2 4 2" xfId="12204"/>
    <cellStyle name="Normal 3 2 2 5 3 2 2 5" xfId="12205"/>
    <cellStyle name="Normal 3 2 2 5 3 2 3" xfId="12206"/>
    <cellStyle name="Normal 3 2 2 5 3 2 3 2" xfId="12207"/>
    <cellStyle name="Normal 3 2 2 5 3 2 3 2 2" xfId="12208"/>
    <cellStyle name="Normal 3 2 2 5 3 2 3 2 2 2" xfId="12209"/>
    <cellStyle name="Normal 3 2 2 5 3 2 3 2 3" xfId="12210"/>
    <cellStyle name="Normal 3 2 2 5 3 2 3 3" xfId="12211"/>
    <cellStyle name="Normal 3 2 2 5 3 2 3 3 2" xfId="12212"/>
    <cellStyle name="Normal 3 2 2 5 3 2 3 4" xfId="12213"/>
    <cellStyle name="Normal 3 2 2 5 3 2 4" xfId="12214"/>
    <cellStyle name="Normal 3 2 2 5 3 2 4 2" xfId="12215"/>
    <cellStyle name="Normal 3 2 2 5 3 2 4 2 2" xfId="12216"/>
    <cellStyle name="Normal 3 2 2 5 3 2 4 3" xfId="12217"/>
    <cellStyle name="Normal 3 2 2 5 3 2 5" xfId="12218"/>
    <cellStyle name="Normal 3 2 2 5 3 2 5 2" xfId="12219"/>
    <cellStyle name="Normal 3 2 2 5 3 2 6" xfId="12220"/>
    <cellStyle name="Normal 3 2 2 5 3 3" xfId="12221"/>
    <cellStyle name="Normal 3 2 2 5 3 3 2" xfId="12222"/>
    <cellStyle name="Normal 3 2 2 5 3 3 2 2" xfId="12223"/>
    <cellStyle name="Normal 3 2 2 5 3 3 2 2 2" xfId="12224"/>
    <cellStyle name="Normal 3 2 2 5 3 3 2 2 2 2" xfId="12225"/>
    <cellStyle name="Normal 3 2 2 5 3 3 2 2 3" xfId="12226"/>
    <cellStyle name="Normal 3 2 2 5 3 3 2 3" xfId="12227"/>
    <cellStyle name="Normal 3 2 2 5 3 3 2 3 2" xfId="12228"/>
    <cellStyle name="Normal 3 2 2 5 3 3 2 4" xfId="12229"/>
    <cellStyle name="Normal 3 2 2 5 3 3 3" xfId="12230"/>
    <cellStyle name="Normal 3 2 2 5 3 3 3 2" xfId="12231"/>
    <cellStyle name="Normal 3 2 2 5 3 3 3 2 2" xfId="12232"/>
    <cellStyle name="Normal 3 2 2 5 3 3 3 3" xfId="12233"/>
    <cellStyle name="Normal 3 2 2 5 3 3 4" xfId="12234"/>
    <cellStyle name="Normal 3 2 2 5 3 3 4 2" xfId="12235"/>
    <cellStyle name="Normal 3 2 2 5 3 3 5" xfId="12236"/>
    <cellStyle name="Normal 3 2 2 5 3 4" xfId="12237"/>
    <cellStyle name="Normal 3 2 2 5 3 4 2" xfId="12238"/>
    <cellStyle name="Normal 3 2 2 5 3 4 2 2" xfId="12239"/>
    <cellStyle name="Normal 3 2 2 5 3 4 2 2 2" xfId="12240"/>
    <cellStyle name="Normal 3 2 2 5 3 4 2 3" xfId="12241"/>
    <cellStyle name="Normal 3 2 2 5 3 4 3" xfId="12242"/>
    <cellStyle name="Normal 3 2 2 5 3 4 3 2" xfId="12243"/>
    <cellStyle name="Normal 3 2 2 5 3 4 4" xfId="12244"/>
    <cellStyle name="Normal 3 2 2 5 3 5" xfId="12245"/>
    <cellStyle name="Normal 3 2 2 5 3 5 2" xfId="12246"/>
    <cellStyle name="Normal 3 2 2 5 3 5 2 2" xfId="12247"/>
    <cellStyle name="Normal 3 2 2 5 3 5 3" xfId="12248"/>
    <cellStyle name="Normal 3 2 2 5 3 6" xfId="12249"/>
    <cellStyle name="Normal 3 2 2 5 3 6 2" xfId="12250"/>
    <cellStyle name="Normal 3 2 2 5 3 7" xfId="12251"/>
    <cellStyle name="Normal 3 2 2 5 4" xfId="12252"/>
    <cellStyle name="Normal 3 2 2 5 4 2" xfId="12253"/>
    <cellStyle name="Normal 3 2 2 5 4 2 2" xfId="12254"/>
    <cellStyle name="Normal 3 2 2 5 4 2 2 2" xfId="12255"/>
    <cellStyle name="Normal 3 2 2 5 4 2 2 2 2" xfId="12256"/>
    <cellStyle name="Normal 3 2 2 5 4 2 2 2 2 2" xfId="12257"/>
    <cellStyle name="Normal 3 2 2 5 4 2 2 2 3" xfId="12258"/>
    <cellStyle name="Normal 3 2 2 5 4 2 2 3" xfId="12259"/>
    <cellStyle name="Normal 3 2 2 5 4 2 2 3 2" xfId="12260"/>
    <cellStyle name="Normal 3 2 2 5 4 2 2 4" xfId="12261"/>
    <cellStyle name="Normal 3 2 2 5 4 2 3" xfId="12262"/>
    <cellStyle name="Normal 3 2 2 5 4 2 3 2" xfId="12263"/>
    <cellStyle name="Normal 3 2 2 5 4 2 3 2 2" xfId="12264"/>
    <cellStyle name="Normal 3 2 2 5 4 2 3 3" xfId="12265"/>
    <cellStyle name="Normal 3 2 2 5 4 2 4" xfId="12266"/>
    <cellStyle name="Normal 3 2 2 5 4 2 4 2" xfId="12267"/>
    <cellStyle name="Normal 3 2 2 5 4 2 5" xfId="12268"/>
    <cellStyle name="Normal 3 2 2 5 4 3" xfId="12269"/>
    <cellStyle name="Normal 3 2 2 5 4 3 2" xfId="12270"/>
    <cellStyle name="Normal 3 2 2 5 4 3 2 2" xfId="12271"/>
    <cellStyle name="Normal 3 2 2 5 4 3 2 2 2" xfId="12272"/>
    <cellStyle name="Normal 3 2 2 5 4 3 2 3" xfId="12273"/>
    <cellStyle name="Normal 3 2 2 5 4 3 3" xfId="12274"/>
    <cellStyle name="Normal 3 2 2 5 4 3 3 2" xfId="12275"/>
    <cellStyle name="Normal 3 2 2 5 4 3 4" xfId="12276"/>
    <cellStyle name="Normal 3 2 2 5 4 4" xfId="12277"/>
    <cellStyle name="Normal 3 2 2 5 4 4 2" xfId="12278"/>
    <cellStyle name="Normal 3 2 2 5 4 4 2 2" xfId="12279"/>
    <cellStyle name="Normal 3 2 2 5 4 4 3" xfId="12280"/>
    <cellStyle name="Normal 3 2 2 5 4 5" xfId="12281"/>
    <cellStyle name="Normal 3 2 2 5 4 5 2" xfId="12282"/>
    <cellStyle name="Normal 3 2 2 5 4 6" xfId="12283"/>
    <cellStyle name="Normal 3 2 2 5 5" xfId="12284"/>
    <cellStyle name="Normal 3 2 2 5 5 2" xfId="12285"/>
    <cellStyle name="Normal 3 2 2 5 5 2 2" xfId="12286"/>
    <cellStyle name="Normal 3 2 2 5 5 2 2 2" xfId="12287"/>
    <cellStyle name="Normal 3 2 2 5 5 2 2 2 2" xfId="12288"/>
    <cellStyle name="Normal 3 2 2 5 5 2 2 3" xfId="12289"/>
    <cellStyle name="Normal 3 2 2 5 5 2 3" xfId="12290"/>
    <cellStyle name="Normal 3 2 2 5 5 2 3 2" xfId="12291"/>
    <cellStyle name="Normal 3 2 2 5 5 2 4" xfId="12292"/>
    <cellStyle name="Normal 3 2 2 5 5 3" xfId="12293"/>
    <cellStyle name="Normal 3 2 2 5 5 3 2" xfId="12294"/>
    <cellStyle name="Normal 3 2 2 5 5 3 2 2" xfId="12295"/>
    <cellStyle name="Normal 3 2 2 5 5 3 3" xfId="12296"/>
    <cellStyle name="Normal 3 2 2 5 5 4" xfId="12297"/>
    <cellStyle name="Normal 3 2 2 5 5 4 2" xfId="12298"/>
    <cellStyle name="Normal 3 2 2 5 5 5" xfId="12299"/>
    <cellStyle name="Normal 3 2 2 5 6" xfId="12300"/>
    <cellStyle name="Normal 3 2 2 5 6 2" xfId="12301"/>
    <cellStyle name="Normal 3 2 2 5 6 2 2" xfId="12302"/>
    <cellStyle name="Normal 3 2 2 5 6 2 2 2" xfId="12303"/>
    <cellStyle name="Normal 3 2 2 5 6 2 3" xfId="12304"/>
    <cellStyle name="Normal 3 2 2 5 6 3" xfId="12305"/>
    <cellStyle name="Normal 3 2 2 5 6 3 2" xfId="12306"/>
    <cellStyle name="Normal 3 2 2 5 6 4" xfId="12307"/>
    <cellStyle name="Normal 3 2 2 5 7" xfId="12308"/>
    <cellStyle name="Normal 3 2 2 5 7 2" xfId="12309"/>
    <cellStyle name="Normal 3 2 2 5 7 2 2" xfId="12310"/>
    <cellStyle name="Normal 3 2 2 5 7 3" xfId="12311"/>
    <cellStyle name="Normal 3 2 2 5 8" xfId="12312"/>
    <cellStyle name="Normal 3 2 2 5 8 2" xfId="12313"/>
    <cellStyle name="Normal 3 2 2 5 9" xfId="12314"/>
    <cellStyle name="Normal 3 2 2 6" xfId="12315"/>
    <cellStyle name="Normal 3 2 2 6 2" xfId="12316"/>
    <cellStyle name="Normal 3 2 2 6 2 2" xfId="12317"/>
    <cellStyle name="Normal 3 2 2 6 2 2 2" xfId="12318"/>
    <cellStyle name="Normal 3 2 2 6 2 2 2 2" xfId="12319"/>
    <cellStyle name="Normal 3 2 2 6 2 2 2 2 2" xfId="12320"/>
    <cellStyle name="Normal 3 2 2 6 2 2 2 2 2 2" xfId="12321"/>
    <cellStyle name="Normal 3 2 2 6 2 2 2 2 2 2 2" xfId="12322"/>
    <cellStyle name="Normal 3 2 2 6 2 2 2 2 2 3" xfId="12323"/>
    <cellStyle name="Normal 3 2 2 6 2 2 2 2 3" xfId="12324"/>
    <cellStyle name="Normal 3 2 2 6 2 2 2 2 3 2" xfId="12325"/>
    <cellStyle name="Normal 3 2 2 6 2 2 2 2 4" xfId="12326"/>
    <cellStyle name="Normal 3 2 2 6 2 2 2 3" xfId="12327"/>
    <cellStyle name="Normal 3 2 2 6 2 2 2 3 2" xfId="12328"/>
    <cellStyle name="Normal 3 2 2 6 2 2 2 3 2 2" xfId="12329"/>
    <cellStyle name="Normal 3 2 2 6 2 2 2 3 3" xfId="12330"/>
    <cellStyle name="Normal 3 2 2 6 2 2 2 4" xfId="12331"/>
    <cellStyle name="Normal 3 2 2 6 2 2 2 4 2" xfId="12332"/>
    <cellStyle name="Normal 3 2 2 6 2 2 2 5" xfId="12333"/>
    <cellStyle name="Normal 3 2 2 6 2 2 3" xfId="12334"/>
    <cellStyle name="Normal 3 2 2 6 2 2 3 2" xfId="12335"/>
    <cellStyle name="Normal 3 2 2 6 2 2 3 2 2" xfId="12336"/>
    <cellStyle name="Normal 3 2 2 6 2 2 3 2 2 2" xfId="12337"/>
    <cellStyle name="Normal 3 2 2 6 2 2 3 2 3" xfId="12338"/>
    <cellStyle name="Normal 3 2 2 6 2 2 3 3" xfId="12339"/>
    <cellStyle name="Normal 3 2 2 6 2 2 3 3 2" xfId="12340"/>
    <cellStyle name="Normal 3 2 2 6 2 2 3 4" xfId="12341"/>
    <cellStyle name="Normal 3 2 2 6 2 2 4" xfId="12342"/>
    <cellStyle name="Normal 3 2 2 6 2 2 4 2" xfId="12343"/>
    <cellStyle name="Normal 3 2 2 6 2 2 4 2 2" xfId="12344"/>
    <cellStyle name="Normal 3 2 2 6 2 2 4 3" xfId="12345"/>
    <cellStyle name="Normal 3 2 2 6 2 2 5" xfId="12346"/>
    <cellStyle name="Normal 3 2 2 6 2 2 5 2" xfId="12347"/>
    <cellStyle name="Normal 3 2 2 6 2 2 6" xfId="12348"/>
    <cellStyle name="Normal 3 2 2 6 2 3" xfId="12349"/>
    <cellStyle name="Normal 3 2 2 6 2 3 2" xfId="12350"/>
    <cellStyle name="Normal 3 2 2 6 2 3 2 2" xfId="12351"/>
    <cellStyle name="Normal 3 2 2 6 2 3 2 2 2" xfId="12352"/>
    <cellStyle name="Normal 3 2 2 6 2 3 2 2 2 2" xfId="12353"/>
    <cellStyle name="Normal 3 2 2 6 2 3 2 2 3" xfId="12354"/>
    <cellStyle name="Normal 3 2 2 6 2 3 2 3" xfId="12355"/>
    <cellStyle name="Normal 3 2 2 6 2 3 2 3 2" xfId="12356"/>
    <cellStyle name="Normal 3 2 2 6 2 3 2 4" xfId="12357"/>
    <cellStyle name="Normal 3 2 2 6 2 3 3" xfId="12358"/>
    <cellStyle name="Normal 3 2 2 6 2 3 3 2" xfId="12359"/>
    <cellStyle name="Normal 3 2 2 6 2 3 3 2 2" xfId="12360"/>
    <cellStyle name="Normal 3 2 2 6 2 3 3 3" xfId="12361"/>
    <cellStyle name="Normal 3 2 2 6 2 3 4" xfId="12362"/>
    <cellStyle name="Normal 3 2 2 6 2 3 4 2" xfId="12363"/>
    <cellStyle name="Normal 3 2 2 6 2 3 5" xfId="12364"/>
    <cellStyle name="Normal 3 2 2 6 2 4" xfId="12365"/>
    <cellStyle name="Normal 3 2 2 6 2 4 2" xfId="12366"/>
    <cellStyle name="Normal 3 2 2 6 2 4 2 2" xfId="12367"/>
    <cellStyle name="Normal 3 2 2 6 2 4 2 2 2" xfId="12368"/>
    <cellStyle name="Normal 3 2 2 6 2 4 2 3" xfId="12369"/>
    <cellStyle name="Normal 3 2 2 6 2 4 3" xfId="12370"/>
    <cellStyle name="Normal 3 2 2 6 2 4 3 2" xfId="12371"/>
    <cellStyle name="Normal 3 2 2 6 2 4 4" xfId="12372"/>
    <cellStyle name="Normal 3 2 2 6 2 5" xfId="12373"/>
    <cellStyle name="Normal 3 2 2 6 2 5 2" xfId="12374"/>
    <cellStyle name="Normal 3 2 2 6 2 5 2 2" xfId="12375"/>
    <cellStyle name="Normal 3 2 2 6 2 5 3" xfId="12376"/>
    <cellStyle name="Normal 3 2 2 6 2 6" xfId="12377"/>
    <cellStyle name="Normal 3 2 2 6 2 6 2" xfId="12378"/>
    <cellStyle name="Normal 3 2 2 6 2 7" xfId="12379"/>
    <cellStyle name="Normal 3 2 2 6 3" xfId="12380"/>
    <cellStyle name="Normal 3 2 2 6 3 2" xfId="12381"/>
    <cellStyle name="Normal 3 2 2 6 3 2 2" xfId="12382"/>
    <cellStyle name="Normal 3 2 2 6 3 2 2 2" xfId="12383"/>
    <cellStyle name="Normal 3 2 2 6 3 2 2 2 2" xfId="12384"/>
    <cellStyle name="Normal 3 2 2 6 3 2 2 2 2 2" xfId="12385"/>
    <cellStyle name="Normal 3 2 2 6 3 2 2 2 3" xfId="12386"/>
    <cellStyle name="Normal 3 2 2 6 3 2 2 3" xfId="12387"/>
    <cellStyle name="Normal 3 2 2 6 3 2 2 3 2" xfId="12388"/>
    <cellStyle name="Normal 3 2 2 6 3 2 2 4" xfId="12389"/>
    <cellStyle name="Normal 3 2 2 6 3 2 3" xfId="12390"/>
    <cellStyle name="Normal 3 2 2 6 3 2 3 2" xfId="12391"/>
    <cellStyle name="Normal 3 2 2 6 3 2 3 2 2" xfId="12392"/>
    <cellStyle name="Normal 3 2 2 6 3 2 3 3" xfId="12393"/>
    <cellStyle name="Normal 3 2 2 6 3 2 4" xfId="12394"/>
    <cellStyle name="Normal 3 2 2 6 3 2 4 2" xfId="12395"/>
    <cellStyle name="Normal 3 2 2 6 3 2 5" xfId="12396"/>
    <cellStyle name="Normal 3 2 2 6 3 3" xfId="12397"/>
    <cellStyle name="Normal 3 2 2 6 3 3 2" xfId="12398"/>
    <cellStyle name="Normal 3 2 2 6 3 3 2 2" xfId="12399"/>
    <cellStyle name="Normal 3 2 2 6 3 3 2 2 2" xfId="12400"/>
    <cellStyle name="Normal 3 2 2 6 3 3 2 3" xfId="12401"/>
    <cellStyle name="Normal 3 2 2 6 3 3 3" xfId="12402"/>
    <cellStyle name="Normal 3 2 2 6 3 3 3 2" xfId="12403"/>
    <cellStyle name="Normal 3 2 2 6 3 3 4" xfId="12404"/>
    <cellStyle name="Normal 3 2 2 6 3 4" xfId="12405"/>
    <cellStyle name="Normal 3 2 2 6 3 4 2" xfId="12406"/>
    <cellStyle name="Normal 3 2 2 6 3 4 2 2" xfId="12407"/>
    <cellStyle name="Normal 3 2 2 6 3 4 3" xfId="12408"/>
    <cellStyle name="Normal 3 2 2 6 3 5" xfId="12409"/>
    <cellStyle name="Normal 3 2 2 6 3 5 2" xfId="12410"/>
    <cellStyle name="Normal 3 2 2 6 3 6" xfId="12411"/>
    <cellStyle name="Normal 3 2 2 6 4" xfId="12412"/>
    <cellStyle name="Normal 3 2 2 6 4 2" xfId="12413"/>
    <cellStyle name="Normal 3 2 2 6 4 2 2" xfId="12414"/>
    <cellStyle name="Normal 3 2 2 6 4 2 2 2" xfId="12415"/>
    <cellStyle name="Normal 3 2 2 6 4 2 2 2 2" xfId="12416"/>
    <cellStyle name="Normal 3 2 2 6 4 2 2 3" xfId="12417"/>
    <cellStyle name="Normal 3 2 2 6 4 2 3" xfId="12418"/>
    <cellStyle name="Normal 3 2 2 6 4 2 3 2" xfId="12419"/>
    <cellStyle name="Normal 3 2 2 6 4 2 4" xfId="12420"/>
    <cellStyle name="Normal 3 2 2 6 4 3" xfId="12421"/>
    <cellStyle name="Normal 3 2 2 6 4 3 2" xfId="12422"/>
    <cellStyle name="Normal 3 2 2 6 4 3 2 2" xfId="12423"/>
    <cellStyle name="Normal 3 2 2 6 4 3 3" xfId="12424"/>
    <cellStyle name="Normal 3 2 2 6 4 4" xfId="12425"/>
    <cellStyle name="Normal 3 2 2 6 4 4 2" xfId="12426"/>
    <cellStyle name="Normal 3 2 2 6 4 5" xfId="12427"/>
    <cellStyle name="Normal 3 2 2 6 5" xfId="12428"/>
    <cellStyle name="Normal 3 2 2 6 5 2" xfId="12429"/>
    <cellStyle name="Normal 3 2 2 6 5 2 2" xfId="12430"/>
    <cellStyle name="Normal 3 2 2 6 5 2 2 2" xfId="12431"/>
    <cellStyle name="Normal 3 2 2 6 5 2 3" xfId="12432"/>
    <cellStyle name="Normal 3 2 2 6 5 3" xfId="12433"/>
    <cellStyle name="Normal 3 2 2 6 5 3 2" xfId="12434"/>
    <cellStyle name="Normal 3 2 2 6 5 4" xfId="12435"/>
    <cellStyle name="Normal 3 2 2 6 6" xfId="12436"/>
    <cellStyle name="Normal 3 2 2 6 6 2" xfId="12437"/>
    <cellStyle name="Normal 3 2 2 6 6 2 2" xfId="12438"/>
    <cellStyle name="Normal 3 2 2 6 6 3" xfId="12439"/>
    <cellStyle name="Normal 3 2 2 6 7" xfId="12440"/>
    <cellStyle name="Normal 3 2 2 6 7 2" xfId="12441"/>
    <cellStyle name="Normal 3 2 2 6 8" xfId="12442"/>
    <cellStyle name="Normal 3 2 2 7" xfId="12443"/>
    <cellStyle name="Normal 3 2 2 7 2" xfId="12444"/>
    <cellStyle name="Normal 3 2 2 7 2 2" xfId="12445"/>
    <cellStyle name="Normal 3 2 2 7 2 2 2" xfId="12446"/>
    <cellStyle name="Normal 3 2 2 7 2 2 2 2" xfId="12447"/>
    <cellStyle name="Normal 3 2 2 7 2 2 2 2 2" xfId="12448"/>
    <cellStyle name="Normal 3 2 2 7 2 2 2 2 2 2" xfId="12449"/>
    <cellStyle name="Normal 3 2 2 7 2 2 2 2 3" xfId="12450"/>
    <cellStyle name="Normal 3 2 2 7 2 2 2 3" xfId="12451"/>
    <cellStyle name="Normal 3 2 2 7 2 2 2 3 2" xfId="12452"/>
    <cellStyle name="Normal 3 2 2 7 2 2 2 4" xfId="12453"/>
    <cellStyle name="Normal 3 2 2 7 2 2 3" xfId="12454"/>
    <cellStyle name="Normal 3 2 2 7 2 2 3 2" xfId="12455"/>
    <cellStyle name="Normal 3 2 2 7 2 2 3 2 2" xfId="12456"/>
    <cellStyle name="Normal 3 2 2 7 2 2 3 3" xfId="12457"/>
    <cellStyle name="Normal 3 2 2 7 2 2 4" xfId="12458"/>
    <cellStyle name="Normal 3 2 2 7 2 2 4 2" xfId="12459"/>
    <cellStyle name="Normal 3 2 2 7 2 2 5" xfId="12460"/>
    <cellStyle name="Normal 3 2 2 7 2 3" xfId="12461"/>
    <cellStyle name="Normal 3 2 2 7 2 3 2" xfId="12462"/>
    <cellStyle name="Normal 3 2 2 7 2 3 2 2" xfId="12463"/>
    <cellStyle name="Normal 3 2 2 7 2 3 2 2 2" xfId="12464"/>
    <cellStyle name="Normal 3 2 2 7 2 3 2 3" xfId="12465"/>
    <cellStyle name="Normal 3 2 2 7 2 3 3" xfId="12466"/>
    <cellStyle name="Normal 3 2 2 7 2 3 3 2" xfId="12467"/>
    <cellStyle name="Normal 3 2 2 7 2 3 4" xfId="12468"/>
    <cellStyle name="Normal 3 2 2 7 2 4" xfId="12469"/>
    <cellStyle name="Normal 3 2 2 7 2 4 2" xfId="12470"/>
    <cellStyle name="Normal 3 2 2 7 2 4 2 2" xfId="12471"/>
    <cellStyle name="Normal 3 2 2 7 2 4 3" xfId="12472"/>
    <cellStyle name="Normal 3 2 2 7 2 5" xfId="12473"/>
    <cellStyle name="Normal 3 2 2 7 2 5 2" xfId="12474"/>
    <cellStyle name="Normal 3 2 2 7 2 6" xfId="12475"/>
    <cellStyle name="Normal 3 2 2 7 3" xfId="12476"/>
    <cellStyle name="Normal 3 2 2 7 3 2" xfId="12477"/>
    <cellStyle name="Normal 3 2 2 7 3 2 2" xfId="12478"/>
    <cellStyle name="Normal 3 2 2 7 3 2 2 2" xfId="12479"/>
    <cellStyle name="Normal 3 2 2 7 3 2 2 2 2" xfId="12480"/>
    <cellStyle name="Normal 3 2 2 7 3 2 2 3" xfId="12481"/>
    <cellStyle name="Normal 3 2 2 7 3 2 3" xfId="12482"/>
    <cellStyle name="Normal 3 2 2 7 3 2 3 2" xfId="12483"/>
    <cellStyle name="Normal 3 2 2 7 3 2 4" xfId="12484"/>
    <cellStyle name="Normal 3 2 2 7 3 3" xfId="12485"/>
    <cellStyle name="Normal 3 2 2 7 3 3 2" xfId="12486"/>
    <cellStyle name="Normal 3 2 2 7 3 3 2 2" xfId="12487"/>
    <cellStyle name="Normal 3 2 2 7 3 3 3" xfId="12488"/>
    <cellStyle name="Normal 3 2 2 7 3 4" xfId="12489"/>
    <cellStyle name="Normal 3 2 2 7 3 4 2" xfId="12490"/>
    <cellStyle name="Normal 3 2 2 7 3 5" xfId="12491"/>
    <cellStyle name="Normal 3 2 2 7 4" xfId="12492"/>
    <cellStyle name="Normal 3 2 2 7 4 2" xfId="12493"/>
    <cellStyle name="Normal 3 2 2 7 4 2 2" xfId="12494"/>
    <cellStyle name="Normal 3 2 2 7 4 2 2 2" xfId="12495"/>
    <cellStyle name="Normal 3 2 2 7 4 2 3" xfId="12496"/>
    <cellStyle name="Normal 3 2 2 7 4 3" xfId="12497"/>
    <cellStyle name="Normal 3 2 2 7 4 3 2" xfId="12498"/>
    <cellStyle name="Normal 3 2 2 7 4 4" xfId="12499"/>
    <cellStyle name="Normal 3 2 2 7 5" xfId="12500"/>
    <cellStyle name="Normal 3 2 2 7 5 2" xfId="12501"/>
    <cellStyle name="Normal 3 2 2 7 5 2 2" xfId="12502"/>
    <cellStyle name="Normal 3 2 2 7 5 3" xfId="12503"/>
    <cellStyle name="Normal 3 2 2 7 6" xfId="12504"/>
    <cellStyle name="Normal 3 2 2 7 6 2" xfId="12505"/>
    <cellStyle name="Normal 3 2 2 7 7" xfId="12506"/>
    <cellStyle name="Normal 3 2 2 8" xfId="12507"/>
    <cellStyle name="Normal 3 2 2 8 2" xfId="12508"/>
    <cellStyle name="Normal 3 2 2 8 2 2" xfId="12509"/>
    <cellStyle name="Normal 3 2 2 8 2 2 2" xfId="12510"/>
    <cellStyle name="Normal 3 2 2 8 2 2 2 2" xfId="12511"/>
    <cellStyle name="Normal 3 2 2 8 2 2 2 2 2" xfId="12512"/>
    <cellStyle name="Normal 3 2 2 8 2 2 2 3" xfId="12513"/>
    <cellStyle name="Normal 3 2 2 8 2 2 3" xfId="12514"/>
    <cellStyle name="Normal 3 2 2 8 2 2 3 2" xfId="12515"/>
    <cellStyle name="Normal 3 2 2 8 2 2 4" xfId="12516"/>
    <cellStyle name="Normal 3 2 2 8 2 3" xfId="12517"/>
    <cellStyle name="Normal 3 2 2 8 2 3 2" xfId="12518"/>
    <cellStyle name="Normal 3 2 2 8 2 3 2 2" xfId="12519"/>
    <cellStyle name="Normal 3 2 2 8 2 3 3" xfId="12520"/>
    <cellStyle name="Normal 3 2 2 8 2 4" xfId="12521"/>
    <cellStyle name="Normal 3 2 2 8 2 4 2" xfId="12522"/>
    <cellStyle name="Normal 3 2 2 8 2 5" xfId="12523"/>
    <cellStyle name="Normal 3 2 2 8 3" xfId="12524"/>
    <cellStyle name="Normal 3 2 2 8 3 2" xfId="12525"/>
    <cellStyle name="Normal 3 2 2 8 3 2 2" xfId="12526"/>
    <cellStyle name="Normal 3 2 2 8 3 2 2 2" xfId="12527"/>
    <cellStyle name="Normal 3 2 2 8 3 2 3" xfId="12528"/>
    <cellStyle name="Normal 3 2 2 8 3 3" xfId="12529"/>
    <cellStyle name="Normal 3 2 2 8 3 3 2" xfId="12530"/>
    <cellStyle name="Normal 3 2 2 8 3 4" xfId="12531"/>
    <cellStyle name="Normal 3 2 2 8 4" xfId="12532"/>
    <cellStyle name="Normal 3 2 2 8 4 2" xfId="12533"/>
    <cellStyle name="Normal 3 2 2 8 4 2 2" xfId="12534"/>
    <cellStyle name="Normal 3 2 2 8 4 3" xfId="12535"/>
    <cellStyle name="Normal 3 2 2 8 5" xfId="12536"/>
    <cellStyle name="Normal 3 2 2 8 5 2" xfId="12537"/>
    <cellStyle name="Normal 3 2 2 8 6" xfId="12538"/>
    <cellStyle name="Normal 3 2 2 9" xfId="12539"/>
    <cellStyle name="Normal 3 2 2 9 2" xfId="12540"/>
    <cellStyle name="Normal 3 2 2 9 2 2" xfId="12541"/>
    <cellStyle name="Normal 3 2 2 9 2 2 2" xfId="12542"/>
    <cellStyle name="Normal 3 2 2 9 2 2 2 2" xfId="12543"/>
    <cellStyle name="Normal 3 2 2 9 2 2 3" xfId="12544"/>
    <cellStyle name="Normal 3 2 2 9 2 3" xfId="12545"/>
    <cellStyle name="Normal 3 2 2 9 2 3 2" xfId="12546"/>
    <cellStyle name="Normal 3 2 2 9 2 4" xfId="12547"/>
    <cellStyle name="Normal 3 2 2 9 3" xfId="12548"/>
    <cellStyle name="Normal 3 2 2 9 3 2" xfId="12549"/>
    <cellStyle name="Normal 3 2 2 9 3 2 2" xfId="12550"/>
    <cellStyle name="Normal 3 2 2 9 3 3" xfId="12551"/>
    <cellStyle name="Normal 3 2 2 9 4" xfId="12552"/>
    <cellStyle name="Normal 3 2 2 9 4 2" xfId="12553"/>
    <cellStyle name="Normal 3 2 2 9 5" xfId="12554"/>
    <cellStyle name="Normal 3 2 3" xfId="12555"/>
    <cellStyle name="Normal 3 2 3 10" xfId="12556"/>
    <cellStyle name="Normal 3 2 3 10 2" xfId="12557"/>
    <cellStyle name="Normal 3 2 3 10 2 2" xfId="12558"/>
    <cellStyle name="Normal 3 2 3 10 3" xfId="12559"/>
    <cellStyle name="Normal 3 2 3 11" xfId="12560"/>
    <cellStyle name="Normal 3 2 3 11 2" xfId="12561"/>
    <cellStyle name="Normal 3 2 3 12" xfId="12562"/>
    <cellStyle name="Normal 3 2 3 2" xfId="12563"/>
    <cellStyle name="Normal 3 2 3 2 10" xfId="12564"/>
    <cellStyle name="Normal 3 2 3 2 10 2" xfId="12565"/>
    <cellStyle name="Normal 3 2 3 2 11" xfId="12566"/>
    <cellStyle name="Normal 3 2 3 2 2" xfId="12567"/>
    <cellStyle name="Normal 3 2 3 2 2 10" xfId="12568"/>
    <cellStyle name="Normal 3 2 3 2 2 2" xfId="12569"/>
    <cellStyle name="Normal 3 2 3 2 2 2 2" xfId="12570"/>
    <cellStyle name="Normal 3 2 3 2 2 2 2 2" xfId="12571"/>
    <cellStyle name="Normal 3 2 3 2 2 2 2 2 2" xfId="12572"/>
    <cellStyle name="Normal 3 2 3 2 2 2 2 2 2 2" xfId="12573"/>
    <cellStyle name="Normal 3 2 3 2 2 2 2 2 2 2 2" xfId="12574"/>
    <cellStyle name="Normal 3 2 3 2 2 2 2 2 2 2 2 2" xfId="12575"/>
    <cellStyle name="Normal 3 2 3 2 2 2 2 2 2 2 2 2 2" xfId="12576"/>
    <cellStyle name="Normal 3 2 3 2 2 2 2 2 2 2 2 2 2 2" xfId="12577"/>
    <cellStyle name="Normal 3 2 3 2 2 2 2 2 2 2 2 2 3" xfId="12578"/>
    <cellStyle name="Normal 3 2 3 2 2 2 2 2 2 2 2 3" xfId="12579"/>
    <cellStyle name="Normal 3 2 3 2 2 2 2 2 2 2 2 3 2" xfId="12580"/>
    <cellStyle name="Normal 3 2 3 2 2 2 2 2 2 2 2 4" xfId="12581"/>
    <cellStyle name="Normal 3 2 3 2 2 2 2 2 2 2 3" xfId="12582"/>
    <cellStyle name="Normal 3 2 3 2 2 2 2 2 2 2 3 2" xfId="12583"/>
    <cellStyle name="Normal 3 2 3 2 2 2 2 2 2 2 3 2 2" xfId="12584"/>
    <cellStyle name="Normal 3 2 3 2 2 2 2 2 2 2 3 3" xfId="12585"/>
    <cellStyle name="Normal 3 2 3 2 2 2 2 2 2 2 4" xfId="12586"/>
    <cellStyle name="Normal 3 2 3 2 2 2 2 2 2 2 4 2" xfId="12587"/>
    <cellStyle name="Normal 3 2 3 2 2 2 2 2 2 2 5" xfId="12588"/>
    <cellStyle name="Normal 3 2 3 2 2 2 2 2 2 3" xfId="12589"/>
    <cellStyle name="Normal 3 2 3 2 2 2 2 2 2 3 2" xfId="12590"/>
    <cellStyle name="Normal 3 2 3 2 2 2 2 2 2 3 2 2" xfId="12591"/>
    <cellStyle name="Normal 3 2 3 2 2 2 2 2 2 3 2 2 2" xfId="12592"/>
    <cellStyle name="Normal 3 2 3 2 2 2 2 2 2 3 2 3" xfId="12593"/>
    <cellStyle name="Normal 3 2 3 2 2 2 2 2 2 3 3" xfId="12594"/>
    <cellStyle name="Normal 3 2 3 2 2 2 2 2 2 3 3 2" xfId="12595"/>
    <cellStyle name="Normal 3 2 3 2 2 2 2 2 2 3 4" xfId="12596"/>
    <cellStyle name="Normal 3 2 3 2 2 2 2 2 2 4" xfId="12597"/>
    <cellStyle name="Normal 3 2 3 2 2 2 2 2 2 4 2" xfId="12598"/>
    <cellStyle name="Normal 3 2 3 2 2 2 2 2 2 4 2 2" xfId="12599"/>
    <cellStyle name="Normal 3 2 3 2 2 2 2 2 2 4 3" xfId="12600"/>
    <cellStyle name="Normal 3 2 3 2 2 2 2 2 2 5" xfId="12601"/>
    <cellStyle name="Normal 3 2 3 2 2 2 2 2 2 5 2" xfId="12602"/>
    <cellStyle name="Normal 3 2 3 2 2 2 2 2 2 6" xfId="12603"/>
    <cellStyle name="Normal 3 2 3 2 2 2 2 2 3" xfId="12604"/>
    <cellStyle name="Normal 3 2 3 2 2 2 2 2 3 2" xfId="12605"/>
    <cellStyle name="Normal 3 2 3 2 2 2 2 2 3 2 2" xfId="12606"/>
    <cellStyle name="Normal 3 2 3 2 2 2 2 2 3 2 2 2" xfId="12607"/>
    <cellStyle name="Normal 3 2 3 2 2 2 2 2 3 2 2 2 2" xfId="12608"/>
    <cellStyle name="Normal 3 2 3 2 2 2 2 2 3 2 2 3" xfId="12609"/>
    <cellStyle name="Normal 3 2 3 2 2 2 2 2 3 2 3" xfId="12610"/>
    <cellStyle name="Normal 3 2 3 2 2 2 2 2 3 2 3 2" xfId="12611"/>
    <cellStyle name="Normal 3 2 3 2 2 2 2 2 3 2 4" xfId="12612"/>
    <cellStyle name="Normal 3 2 3 2 2 2 2 2 3 3" xfId="12613"/>
    <cellStyle name="Normal 3 2 3 2 2 2 2 2 3 3 2" xfId="12614"/>
    <cellStyle name="Normal 3 2 3 2 2 2 2 2 3 3 2 2" xfId="12615"/>
    <cellStyle name="Normal 3 2 3 2 2 2 2 2 3 3 3" xfId="12616"/>
    <cellStyle name="Normal 3 2 3 2 2 2 2 2 3 4" xfId="12617"/>
    <cellStyle name="Normal 3 2 3 2 2 2 2 2 3 4 2" xfId="12618"/>
    <cellStyle name="Normal 3 2 3 2 2 2 2 2 3 5" xfId="12619"/>
    <cellStyle name="Normal 3 2 3 2 2 2 2 2 4" xfId="12620"/>
    <cellStyle name="Normal 3 2 3 2 2 2 2 2 4 2" xfId="12621"/>
    <cellStyle name="Normal 3 2 3 2 2 2 2 2 4 2 2" xfId="12622"/>
    <cellStyle name="Normal 3 2 3 2 2 2 2 2 4 2 2 2" xfId="12623"/>
    <cellStyle name="Normal 3 2 3 2 2 2 2 2 4 2 3" xfId="12624"/>
    <cellStyle name="Normal 3 2 3 2 2 2 2 2 4 3" xfId="12625"/>
    <cellStyle name="Normal 3 2 3 2 2 2 2 2 4 3 2" xfId="12626"/>
    <cellStyle name="Normal 3 2 3 2 2 2 2 2 4 4" xfId="12627"/>
    <cellStyle name="Normal 3 2 3 2 2 2 2 2 5" xfId="12628"/>
    <cellStyle name="Normal 3 2 3 2 2 2 2 2 5 2" xfId="12629"/>
    <cellStyle name="Normal 3 2 3 2 2 2 2 2 5 2 2" xfId="12630"/>
    <cellStyle name="Normal 3 2 3 2 2 2 2 2 5 3" xfId="12631"/>
    <cellStyle name="Normal 3 2 3 2 2 2 2 2 6" xfId="12632"/>
    <cellStyle name="Normal 3 2 3 2 2 2 2 2 6 2" xfId="12633"/>
    <cellStyle name="Normal 3 2 3 2 2 2 2 2 7" xfId="12634"/>
    <cellStyle name="Normal 3 2 3 2 2 2 2 3" xfId="12635"/>
    <cellStyle name="Normal 3 2 3 2 2 2 2 3 2" xfId="12636"/>
    <cellStyle name="Normal 3 2 3 2 2 2 2 3 2 2" xfId="12637"/>
    <cellStyle name="Normal 3 2 3 2 2 2 2 3 2 2 2" xfId="12638"/>
    <cellStyle name="Normal 3 2 3 2 2 2 2 3 2 2 2 2" xfId="12639"/>
    <cellStyle name="Normal 3 2 3 2 2 2 2 3 2 2 2 2 2" xfId="12640"/>
    <cellStyle name="Normal 3 2 3 2 2 2 2 3 2 2 2 3" xfId="12641"/>
    <cellStyle name="Normal 3 2 3 2 2 2 2 3 2 2 3" xfId="12642"/>
    <cellStyle name="Normal 3 2 3 2 2 2 2 3 2 2 3 2" xfId="12643"/>
    <cellStyle name="Normal 3 2 3 2 2 2 2 3 2 2 4" xfId="12644"/>
    <cellStyle name="Normal 3 2 3 2 2 2 2 3 2 3" xfId="12645"/>
    <cellStyle name="Normal 3 2 3 2 2 2 2 3 2 3 2" xfId="12646"/>
    <cellStyle name="Normal 3 2 3 2 2 2 2 3 2 3 2 2" xfId="12647"/>
    <cellStyle name="Normal 3 2 3 2 2 2 2 3 2 3 3" xfId="12648"/>
    <cellStyle name="Normal 3 2 3 2 2 2 2 3 2 4" xfId="12649"/>
    <cellStyle name="Normal 3 2 3 2 2 2 2 3 2 4 2" xfId="12650"/>
    <cellStyle name="Normal 3 2 3 2 2 2 2 3 2 5" xfId="12651"/>
    <cellStyle name="Normal 3 2 3 2 2 2 2 3 3" xfId="12652"/>
    <cellStyle name="Normal 3 2 3 2 2 2 2 3 3 2" xfId="12653"/>
    <cellStyle name="Normal 3 2 3 2 2 2 2 3 3 2 2" xfId="12654"/>
    <cellStyle name="Normal 3 2 3 2 2 2 2 3 3 2 2 2" xfId="12655"/>
    <cellStyle name="Normal 3 2 3 2 2 2 2 3 3 2 3" xfId="12656"/>
    <cellStyle name="Normal 3 2 3 2 2 2 2 3 3 3" xfId="12657"/>
    <cellStyle name="Normal 3 2 3 2 2 2 2 3 3 3 2" xfId="12658"/>
    <cellStyle name="Normal 3 2 3 2 2 2 2 3 3 4" xfId="12659"/>
    <cellStyle name="Normal 3 2 3 2 2 2 2 3 4" xfId="12660"/>
    <cellStyle name="Normal 3 2 3 2 2 2 2 3 4 2" xfId="12661"/>
    <cellStyle name="Normal 3 2 3 2 2 2 2 3 4 2 2" xfId="12662"/>
    <cellStyle name="Normal 3 2 3 2 2 2 2 3 4 3" xfId="12663"/>
    <cellStyle name="Normal 3 2 3 2 2 2 2 3 5" xfId="12664"/>
    <cellStyle name="Normal 3 2 3 2 2 2 2 3 5 2" xfId="12665"/>
    <cellStyle name="Normal 3 2 3 2 2 2 2 3 6" xfId="12666"/>
    <cellStyle name="Normal 3 2 3 2 2 2 2 4" xfId="12667"/>
    <cellStyle name="Normal 3 2 3 2 2 2 2 4 2" xfId="12668"/>
    <cellStyle name="Normal 3 2 3 2 2 2 2 4 2 2" xfId="12669"/>
    <cellStyle name="Normal 3 2 3 2 2 2 2 4 2 2 2" xfId="12670"/>
    <cellStyle name="Normal 3 2 3 2 2 2 2 4 2 2 2 2" xfId="12671"/>
    <cellStyle name="Normal 3 2 3 2 2 2 2 4 2 2 3" xfId="12672"/>
    <cellStyle name="Normal 3 2 3 2 2 2 2 4 2 3" xfId="12673"/>
    <cellStyle name="Normal 3 2 3 2 2 2 2 4 2 3 2" xfId="12674"/>
    <cellStyle name="Normal 3 2 3 2 2 2 2 4 2 4" xfId="12675"/>
    <cellStyle name="Normal 3 2 3 2 2 2 2 4 3" xfId="12676"/>
    <cellStyle name="Normal 3 2 3 2 2 2 2 4 3 2" xfId="12677"/>
    <cellStyle name="Normal 3 2 3 2 2 2 2 4 3 2 2" xfId="12678"/>
    <cellStyle name="Normal 3 2 3 2 2 2 2 4 3 3" xfId="12679"/>
    <cellStyle name="Normal 3 2 3 2 2 2 2 4 4" xfId="12680"/>
    <cellStyle name="Normal 3 2 3 2 2 2 2 4 4 2" xfId="12681"/>
    <cellStyle name="Normal 3 2 3 2 2 2 2 4 5" xfId="12682"/>
    <cellStyle name="Normal 3 2 3 2 2 2 2 5" xfId="12683"/>
    <cellStyle name="Normal 3 2 3 2 2 2 2 5 2" xfId="12684"/>
    <cellStyle name="Normal 3 2 3 2 2 2 2 5 2 2" xfId="12685"/>
    <cellStyle name="Normal 3 2 3 2 2 2 2 5 2 2 2" xfId="12686"/>
    <cellStyle name="Normal 3 2 3 2 2 2 2 5 2 3" xfId="12687"/>
    <cellStyle name="Normal 3 2 3 2 2 2 2 5 3" xfId="12688"/>
    <cellStyle name="Normal 3 2 3 2 2 2 2 5 3 2" xfId="12689"/>
    <cellStyle name="Normal 3 2 3 2 2 2 2 5 4" xfId="12690"/>
    <cellStyle name="Normal 3 2 3 2 2 2 2 6" xfId="12691"/>
    <cellStyle name="Normal 3 2 3 2 2 2 2 6 2" xfId="12692"/>
    <cellStyle name="Normal 3 2 3 2 2 2 2 6 2 2" xfId="12693"/>
    <cellStyle name="Normal 3 2 3 2 2 2 2 6 3" xfId="12694"/>
    <cellStyle name="Normal 3 2 3 2 2 2 2 7" xfId="12695"/>
    <cellStyle name="Normal 3 2 3 2 2 2 2 7 2" xfId="12696"/>
    <cellStyle name="Normal 3 2 3 2 2 2 2 8" xfId="12697"/>
    <cellStyle name="Normal 3 2 3 2 2 2 3" xfId="12698"/>
    <cellStyle name="Normal 3 2 3 2 2 2 3 2" xfId="12699"/>
    <cellStyle name="Normal 3 2 3 2 2 2 3 2 2" xfId="12700"/>
    <cellStyle name="Normal 3 2 3 2 2 2 3 2 2 2" xfId="12701"/>
    <cellStyle name="Normal 3 2 3 2 2 2 3 2 2 2 2" xfId="12702"/>
    <cellStyle name="Normal 3 2 3 2 2 2 3 2 2 2 2 2" xfId="12703"/>
    <cellStyle name="Normal 3 2 3 2 2 2 3 2 2 2 2 2 2" xfId="12704"/>
    <cellStyle name="Normal 3 2 3 2 2 2 3 2 2 2 2 3" xfId="12705"/>
    <cellStyle name="Normal 3 2 3 2 2 2 3 2 2 2 3" xfId="12706"/>
    <cellStyle name="Normal 3 2 3 2 2 2 3 2 2 2 3 2" xfId="12707"/>
    <cellStyle name="Normal 3 2 3 2 2 2 3 2 2 2 4" xfId="12708"/>
    <cellStyle name="Normal 3 2 3 2 2 2 3 2 2 3" xfId="12709"/>
    <cellStyle name="Normal 3 2 3 2 2 2 3 2 2 3 2" xfId="12710"/>
    <cellStyle name="Normal 3 2 3 2 2 2 3 2 2 3 2 2" xfId="12711"/>
    <cellStyle name="Normal 3 2 3 2 2 2 3 2 2 3 3" xfId="12712"/>
    <cellStyle name="Normal 3 2 3 2 2 2 3 2 2 4" xfId="12713"/>
    <cellStyle name="Normal 3 2 3 2 2 2 3 2 2 4 2" xfId="12714"/>
    <cellStyle name="Normal 3 2 3 2 2 2 3 2 2 5" xfId="12715"/>
    <cellStyle name="Normal 3 2 3 2 2 2 3 2 3" xfId="12716"/>
    <cellStyle name="Normal 3 2 3 2 2 2 3 2 3 2" xfId="12717"/>
    <cellStyle name="Normal 3 2 3 2 2 2 3 2 3 2 2" xfId="12718"/>
    <cellStyle name="Normal 3 2 3 2 2 2 3 2 3 2 2 2" xfId="12719"/>
    <cellStyle name="Normal 3 2 3 2 2 2 3 2 3 2 3" xfId="12720"/>
    <cellStyle name="Normal 3 2 3 2 2 2 3 2 3 3" xfId="12721"/>
    <cellStyle name="Normal 3 2 3 2 2 2 3 2 3 3 2" xfId="12722"/>
    <cellStyle name="Normal 3 2 3 2 2 2 3 2 3 4" xfId="12723"/>
    <cellStyle name="Normal 3 2 3 2 2 2 3 2 4" xfId="12724"/>
    <cellStyle name="Normal 3 2 3 2 2 2 3 2 4 2" xfId="12725"/>
    <cellStyle name="Normal 3 2 3 2 2 2 3 2 4 2 2" xfId="12726"/>
    <cellStyle name="Normal 3 2 3 2 2 2 3 2 4 3" xfId="12727"/>
    <cellStyle name="Normal 3 2 3 2 2 2 3 2 5" xfId="12728"/>
    <cellStyle name="Normal 3 2 3 2 2 2 3 2 5 2" xfId="12729"/>
    <cellStyle name="Normal 3 2 3 2 2 2 3 2 6" xfId="12730"/>
    <cellStyle name="Normal 3 2 3 2 2 2 3 3" xfId="12731"/>
    <cellStyle name="Normal 3 2 3 2 2 2 3 3 2" xfId="12732"/>
    <cellStyle name="Normal 3 2 3 2 2 2 3 3 2 2" xfId="12733"/>
    <cellStyle name="Normal 3 2 3 2 2 2 3 3 2 2 2" xfId="12734"/>
    <cellStyle name="Normal 3 2 3 2 2 2 3 3 2 2 2 2" xfId="12735"/>
    <cellStyle name="Normal 3 2 3 2 2 2 3 3 2 2 3" xfId="12736"/>
    <cellStyle name="Normal 3 2 3 2 2 2 3 3 2 3" xfId="12737"/>
    <cellStyle name="Normal 3 2 3 2 2 2 3 3 2 3 2" xfId="12738"/>
    <cellStyle name="Normal 3 2 3 2 2 2 3 3 2 4" xfId="12739"/>
    <cellStyle name="Normal 3 2 3 2 2 2 3 3 3" xfId="12740"/>
    <cellStyle name="Normal 3 2 3 2 2 2 3 3 3 2" xfId="12741"/>
    <cellStyle name="Normal 3 2 3 2 2 2 3 3 3 2 2" xfId="12742"/>
    <cellStyle name="Normal 3 2 3 2 2 2 3 3 3 3" xfId="12743"/>
    <cellStyle name="Normal 3 2 3 2 2 2 3 3 4" xfId="12744"/>
    <cellStyle name="Normal 3 2 3 2 2 2 3 3 4 2" xfId="12745"/>
    <cellStyle name="Normal 3 2 3 2 2 2 3 3 5" xfId="12746"/>
    <cellStyle name="Normal 3 2 3 2 2 2 3 4" xfId="12747"/>
    <cellStyle name="Normal 3 2 3 2 2 2 3 4 2" xfId="12748"/>
    <cellStyle name="Normal 3 2 3 2 2 2 3 4 2 2" xfId="12749"/>
    <cellStyle name="Normal 3 2 3 2 2 2 3 4 2 2 2" xfId="12750"/>
    <cellStyle name="Normal 3 2 3 2 2 2 3 4 2 3" xfId="12751"/>
    <cellStyle name="Normal 3 2 3 2 2 2 3 4 3" xfId="12752"/>
    <cellStyle name="Normal 3 2 3 2 2 2 3 4 3 2" xfId="12753"/>
    <cellStyle name="Normal 3 2 3 2 2 2 3 4 4" xfId="12754"/>
    <cellStyle name="Normal 3 2 3 2 2 2 3 5" xfId="12755"/>
    <cellStyle name="Normal 3 2 3 2 2 2 3 5 2" xfId="12756"/>
    <cellStyle name="Normal 3 2 3 2 2 2 3 5 2 2" xfId="12757"/>
    <cellStyle name="Normal 3 2 3 2 2 2 3 5 3" xfId="12758"/>
    <cellStyle name="Normal 3 2 3 2 2 2 3 6" xfId="12759"/>
    <cellStyle name="Normal 3 2 3 2 2 2 3 6 2" xfId="12760"/>
    <cellStyle name="Normal 3 2 3 2 2 2 3 7" xfId="12761"/>
    <cellStyle name="Normal 3 2 3 2 2 2 4" xfId="12762"/>
    <cellStyle name="Normal 3 2 3 2 2 2 4 2" xfId="12763"/>
    <cellStyle name="Normal 3 2 3 2 2 2 4 2 2" xfId="12764"/>
    <cellStyle name="Normal 3 2 3 2 2 2 4 2 2 2" xfId="12765"/>
    <cellStyle name="Normal 3 2 3 2 2 2 4 2 2 2 2" xfId="12766"/>
    <cellStyle name="Normal 3 2 3 2 2 2 4 2 2 2 2 2" xfId="12767"/>
    <cellStyle name="Normal 3 2 3 2 2 2 4 2 2 2 3" xfId="12768"/>
    <cellStyle name="Normal 3 2 3 2 2 2 4 2 2 3" xfId="12769"/>
    <cellStyle name="Normal 3 2 3 2 2 2 4 2 2 3 2" xfId="12770"/>
    <cellStyle name="Normal 3 2 3 2 2 2 4 2 2 4" xfId="12771"/>
    <cellStyle name="Normal 3 2 3 2 2 2 4 2 3" xfId="12772"/>
    <cellStyle name="Normal 3 2 3 2 2 2 4 2 3 2" xfId="12773"/>
    <cellStyle name="Normal 3 2 3 2 2 2 4 2 3 2 2" xfId="12774"/>
    <cellStyle name="Normal 3 2 3 2 2 2 4 2 3 3" xfId="12775"/>
    <cellStyle name="Normal 3 2 3 2 2 2 4 2 4" xfId="12776"/>
    <cellStyle name="Normal 3 2 3 2 2 2 4 2 4 2" xfId="12777"/>
    <cellStyle name="Normal 3 2 3 2 2 2 4 2 5" xfId="12778"/>
    <cellStyle name="Normal 3 2 3 2 2 2 4 3" xfId="12779"/>
    <cellStyle name="Normal 3 2 3 2 2 2 4 3 2" xfId="12780"/>
    <cellStyle name="Normal 3 2 3 2 2 2 4 3 2 2" xfId="12781"/>
    <cellStyle name="Normal 3 2 3 2 2 2 4 3 2 2 2" xfId="12782"/>
    <cellStyle name="Normal 3 2 3 2 2 2 4 3 2 3" xfId="12783"/>
    <cellStyle name="Normal 3 2 3 2 2 2 4 3 3" xfId="12784"/>
    <cellStyle name="Normal 3 2 3 2 2 2 4 3 3 2" xfId="12785"/>
    <cellStyle name="Normal 3 2 3 2 2 2 4 3 4" xfId="12786"/>
    <cellStyle name="Normal 3 2 3 2 2 2 4 4" xfId="12787"/>
    <cellStyle name="Normal 3 2 3 2 2 2 4 4 2" xfId="12788"/>
    <cellStyle name="Normal 3 2 3 2 2 2 4 4 2 2" xfId="12789"/>
    <cellStyle name="Normal 3 2 3 2 2 2 4 4 3" xfId="12790"/>
    <cellStyle name="Normal 3 2 3 2 2 2 4 5" xfId="12791"/>
    <cellStyle name="Normal 3 2 3 2 2 2 4 5 2" xfId="12792"/>
    <cellStyle name="Normal 3 2 3 2 2 2 4 6" xfId="12793"/>
    <cellStyle name="Normal 3 2 3 2 2 2 5" xfId="12794"/>
    <cellStyle name="Normal 3 2 3 2 2 2 5 2" xfId="12795"/>
    <cellStyle name="Normal 3 2 3 2 2 2 5 2 2" xfId="12796"/>
    <cellStyle name="Normal 3 2 3 2 2 2 5 2 2 2" xfId="12797"/>
    <cellStyle name="Normal 3 2 3 2 2 2 5 2 2 2 2" xfId="12798"/>
    <cellStyle name="Normal 3 2 3 2 2 2 5 2 2 3" xfId="12799"/>
    <cellStyle name="Normal 3 2 3 2 2 2 5 2 3" xfId="12800"/>
    <cellStyle name="Normal 3 2 3 2 2 2 5 2 3 2" xfId="12801"/>
    <cellStyle name="Normal 3 2 3 2 2 2 5 2 4" xfId="12802"/>
    <cellStyle name="Normal 3 2 3 2 2 2 5 3" xfId="12803"/>
    <cellStyle name="Normal 3 2 3 2 2 2 5 3 2" xfId="12804"/>
    <cellStyle name="Normal 3 2 3 2 2 2 5 3 2 2" xfId="12805"/>
    <cellStyle name="Normal 3 2 3 2 2 2 5 3 3" xfId="12806"/>
    <cellStyle name="Normal 3 2 3 2 2 2 5 4" xfId="12807"/>
    <cellStyle name="Normal 3 2 3 2 2 2 5 4 2" xfId="12808"/>
    <cellStyle name="Normal 3 2 3 2 2 2 5 5" xfId="12809"/>
    <cellStyle name="Normal 3 2 3 2 2 2 6" xfId="12810"/>
    <cellStyle name="Normal 3 2 3 2 2 2 6 2" xfId="12811"/>
    <cellStyle name="Normal 3 2 3 2 2 2 6 2 2" xfId="12812"/>
    <cellStyle name="Normal 3 2 3 2 2 2 6 2 2 2" xfId="12813"/>
    <cellStyle name="Normal 3 2 3 2 2 2 6 2 3" xfId="12814"/>
    <cellStyle name="Normal 3 2 3 2 2 2 6 3" xfId="12815"/>
    <cellStyle name="Normal 3 2 3 2 2 2 6 3 2" xfId="12816"/>
    <cellStyle name="Normal 3 2 3 2 2 2 6 4" xfId="12817"/>
    <cellStyle name="Normal 3 2 3 2 2 2 7" xfId="12818"/>
    <cellStyle name="Normal 3 2 3 2 2 2 7 2" xfId="12819"/>
    <cellStyle name="Normal 3 2 3 2 2 2 7 2 2" xfId="12820"/>
    <cellStyle name="Normal 3 2 3 2 2 2 7 3" xfId="12821"/>
    <cellStyle name="Normal 3 2 3 2 2 2 8" xfId="12822"/>
    <cellStyle name="Normal 3 2 3 2 2 2 8 2" xfId="12823"/>
    <cellStyle name="Normal 3 2 3 2 2 2 9" xfId="12824"/>
    <cellStyle name="Normal 3 2 3 2 2 3" xfId="12825"/>
    <cellStyle name="Normal 3 2 3 2 2 3 2" xfId="12826"/>
    <cellStyle name="Normal 3 2 3 2 2 3 2 2" xfId="12827"/>
    <cellStyle name="Normal 3 2 3 2 2 3 2 2 2" xfId="12828"/>
    <cellStyle name="Normal 3 2 3 2 2 3 2 2 2 2" xfId="12829"/>
    <cellStyle name="Normal 3 2 3 2 2 3 2 2 2 2 2" xfId="12830"/>
    <cellStyle name="Normal 3 2 3 2 2 3 2 2 2 2 2 2" xfId="12831"/>
    <cellStyle name="Normal 3 2 3 2 2 3 2 2 2 2 2 2 2" xfId="12832"/>
    <cellStyle name="Normal 3 2 3 2 2 3 2 2 2 2 2 3" xfId="12833"/>
    <cellStyle name="Normal 3 2 3 2 2 3 2 2 2 2 3" xfId="12834"/>
    <cellStyle name="Normal 3 2 3 2 2 3 2 2 2 2 3 2" xfId="12835"/>
    <cellStyle name="Normal 3 2 3 2 2 3 2 2 2 2 4" xfId="12836"/>
    <cellStyle name="Normal 3 2 3 2 2 3 2 2 2 3" xfId="12837"/>
    <cellStyle name="Normal 3 2 3 2 2 3 2 2 2 3 2" xfId="12838"/>
    <cellStyle name="Normal 3 2 3 2 2 3 2 2 2 3 2 2" xfId="12839"/>
    <cellStyle name="Normal 3 2 3 2 2 3 2 2 2 3 3" xfId="12840"/>
    <cellStyle name="Normal 3 2 3 2 2 3 2 2 2 4" xfId="12841"/>
    <cellStyle name="Normal 3 2 3 2 2 3 2 2 2 4 2" xfId="12842"/>
    <cellStyle name="Normal 3 2 3 2 2 3 2 2 2 5" xfId="12843"/>
    <cellStyle name="Normal 3 2 3 2 2 3 2 2 3" xfId="12844"/>
    <cellStyle name="Normal 3 2 3 2 2 3 2 2 3 2" xfId="12845"/>
    <cellStyle name="Normal 3 2 3 2 2 3 2 2 3 2 2" xfId="12846"/>
    <cellStyle name="Normal 3 2 3 2 2 3 2 2 3 2 2 2" xfId="12847"/>
    <cellStyle name="Normal 3 2 3 2 2 3 2 2 3 2 3" xfId="12848"/>
    <cellStyle name="Normal 3 2 3 2 2 3 2 2 3 3" xfId="12849"/>
    <cellStyle name="Normal 3 2 3 2 2 3 2 2 3 3 2" xfId="12850"/>
    <cellStyle name="Normal 3 2 3 2 2 3 2 2 3 4" xfId="12851"/>
    <cellStyle name="Normal 3 2 3 2 2 3 2 2 4" xfId="12852"/>
    <cellStyle name="Normal 3 2 3 2 2 3 2 2 4 2" xfId="12853"/>
    <cellStyle name="Normal 3 2 3 2 2 3 2 2 4 2 2" xfId="12854"/>
    <cellStyle name="Normal 3 2 3 2 2 3 2 2 4 3" xfId="12855"/>
    <cellStyle name="Normal 3 2 3 2 2 3 2 2 5" xfId="12856"/>
    <cellStyle name="Normal 3 2 3 2 2 3 2 2 5 2" xfId="12857"/>
    <cellStyle name="Normal 3 2 3 2 2 3 2 2 6" xfId="12858"/>
    <cellStyle name="Normal 3 2 3 2 2 3 2 3" xfId="12859"/>
    <cellStyle name="Normal 3 2 3 2 2 3 2 3 2" xfId="12860"/>
    <cellStyle name="Normal 3 2 3 2 2 3 2 3 2 2" xfId="12861"/>
    <cellStyle name="Normal 3 2 3 2 2 3 2 3 2 2 2" xfId="12862"/>
    <cellStyle name="Normal 3 2 3 2 2 3 2 3 2 2 2 2" xfId="12863"/>
    <cellStyle name="Normal 3 2 3 2 2 3 2 3 2 2 3" xfId="12864"/>
    <cellStyle name="Normal 3 2 3 2 2 3 2 3 2 3" xfId="12865"/>
    <cellStyle name="Normal 3 2 3 2 2 3 2 3 2 3 2" xfId="12866"/>
    <cellStyle name="Normal 3 2 3 2 2 3 2 3 2 4" xfId="12867"/>
    <cellStyle name="Normal 3 2 3 2 2 3 2 3 3" xfId="12868"/>
    <cellStyle name="Normal 3 2 3 2 2 3 2 3 3 2" xfId="12869"/>
    <cellStyle name="Normal 3 2 3 2 2 3 2 3 3 2 2" xfId="12870"/>
    <cellStyle name="Normal 3 2 3 2 2 3 2 3 3 3" xfId="12871"/>
    <cellStyle name="Normal 3 2 3 2 2 3 2 3 4" xfId="12872"/>
    <cellStyle name="Normal 3 2 3 2 2 3 2 3 4 2" xfId="12873"/>
    <cellStyle name="Normal 3 2 3 2 2 3 2 3 5" xfId="12874"/>
    <cellStyle name="Normal 3 2 3 2 2 3 2 4" xfId="12875"/>
    <cellStyle name="Normal 3 2 3 2 2 3 2 4 2" xfId="12876"/>
    <cellStyle name="Normal 3 2 3 2 2 3 2 4 2 2" xfId="12877"/>
    <cellStyle name="Normal 3 2 3 2 2 3 2 4 2 2 2" xfId="12878"/>
    <cellStyle name="Normal 3 2 3 2 2 3 2 4 2 3" xfId="12879"/>
    <cellStyle name="Normal 3 2 3 2 2 3 2 4 3" xfId="12880"/>
    <cellStyle name="Normal 3 2 3 2 2 3 2 4 3 2" xfId="12881"/>
    <cellStyle name="Normal 3 2 3 2 2 3 2 4 4" xfId="12882"/>
    <cellStyle name="Normal 3 2 3 2 2 3 2 5" xfId="12883"/>
    <cellStyle name="Normal 3 2 3 2 2 3 2 5 2" xfId="12884"/>
    <cellStyle name="Normal 3 2 3 2 2 3 2 5 2 2" xfId="12885"/>
    <cellStyle name="Normal 3 2 3 2 2 3 2 5 3" xfId="12886"/>
    <cellStyle name="Normal 3 2 3 2 2 3 2 6" xfId="12887"/>
    <cellStyle name="Normal 3 2 3 2 2 3 2 6 2" xfId="12888"/>
    <cellStyle name="Normal 3 2 3 2 2 3 2 7" xfId="12889"/>
    <cellStyle name="Normal 3 2 3 2 2 3 3" xfId="12890"/>
    <cellStyle name="Normal 3 2 3 2 2 3 3 2" xfId="12891"/>
    <cellStyle name="Normal 3 2 3 2 2 3 3 2 2" xfId="12892"/>
    <cellStyle name="Normal 3 2 3 2 2 3 3 2 2 2" xfId="12893"/>
    <cellStyle name="Normal 3 2 3 2 2 3 3 2 2 2 2" xfId="12894"/>
    <cellStyle name="Normal 3 2 3 2 2 3 3 2 2 2 2 2" xfId="12895"/>
    <cellStyle name="Normal 3 2 3 2 2 3 3 2 2 2 3" xfId="12896"/>
    <cellStyle name="Normal 3 2 3 2 2 3 3 2 2 3" xfId="12897"/>
    <cellStyle name="Normal 3 2 3 2 2 3 3 2 2 3 2" xfId="12898"/>
    <cellStyle name="Normal 3 2 3 2 2 3 3 2 2 4" xfId="12899"/>
    <cellStyle name="Normal 3 2 3 2 2 3 3 2 3" xfId="12900"/>
    <cellStyle name="Normal 3 2 3 2 2 3 3 2 3 2" xfId="12901"/>
    <cellStyle name="Normal 3 2 3 2 2 3 3 2 3 2 2" xfId="12902"/>
    <cellStyle name="Normal 3 2 3 2 2 3 3 2 3 3" xfId="12903"/>
    <cellStyle name="Normal 3 2 3 2 2 3 3 2 4" xfId="12904"/>
    <cellStyle name="Normal 3 2 3 2 2 3 3 2 4 2" xfId="12905"/>
    <cellStyle name="Normal 3 2 3 2 2 3 3 2 5" xfId="12906"/>
    <cellStyle name="Normal 3 2 3 2 2 3 3 3" xfId="12907"/>
    <cellStyle name="Normal 3 2 3 2 2 3 3 3 2" xfId="12908"/>
    <cellStyle name="Normal 3 2 3 2 2 3 3 3 2 2" xfId="12909"/>
    <cellStyle name="Normal 3 2 3 2 2 3 3 3 2 2 2" xfId="12910"/>
    <cellStyle name="Normal 3 2 3 2 2 3 3 3 2 3" xfId="12911"/>
    <cellStyle name="Normal 3 2 3 2 2 3 3 3 3" xfId="12912"/>
    <cellStyle name="Normal 3 2 3 2 2 3 3 3 3 2" xfId="12913"/>
    <cellStyle name="Normal 3 2 3 2 2 3 3 3 4" xfId="12914"/>
    <cellStyle name="Normal 3 2 3 2 2 3 3 4" xfId="12915"/>
    <cellStyle name="Normal 3 2 3 2 2 3 3 4 2" xfId="12916"/>
    <cellStyle name="Normal 3 2 3 2 2 3 3 4 2 2" xfId="12917"/>
    <cellStyle name="Normal 3 2 3 2 2 3 3 4 3" xfId="12918"/>
    <cellStyle name="Normal 3 2 3 2 2 3 3 5" xfId="12919"/>
    <cellStyle name="Normal 3 2 3 2 2 3 3 5 2" xfId="12920"/>
    <cellStyle name="Normal 3 2 3 2 2 3 3 6" xfId="12921"/>
    <cellStyle name="Normal 3 2 3 2 2 3 4" xfId="12922"/>
    <cellStyle name="Normal 3 2 3 2 2 3 4 2" xfId="12923"/>
    <cellStyle name="Normal 3 2 3 2 2 3 4 2 2" xfId="12924"/>
    <cellStyle name="Normal 3 2 3 2 2 3 4 2 2 2" xfId="12925"/>
    <cellStyle name="Normal 3 2 3 2 2 3 4 2 2 2 2" xfId="12926"/>
    <cellStyle name="Normal 3 2 3 2 2 3 4 2 2 3" xfId="12927"/>
    <cellStyle name="Normal 3 2 3 2 2 3 4 2 3" xfId="12928"/>
    <cellStyle name="Normal 3 2 3 2 2 3 4 2 3 2" xfId="12929"/>
    <cellStyle name="Normal 3 2 3 2 2 3 4 2 4" xfId="12930"/>
    <cellStyle name="Normal 3 2 3 2 2 3 4 3" xfId="12931"/>
    <cellStyle name="Normal 3 2 3 2 2 3 4 3 2" xfId="12932"/>
    <cellStyle name="Normal 3 2 3 2 2 3 4 3 2 2" xfId="12933"/>
    <cellStyle name="Normal 3 2 3 2 2 3 4 3 3" xfId="12934"/>
    <cellStyle name="Normal 3 2 3 2 2 3 4 4" xfId="12935"/>
    <cellStyle name="Normal 3 2 3 2 2 3 4 4 2" xfId="12936"/>
    <cellStyle name="Normal 3 2 3 2 2 3 4 5" xfId="12937"/>
    <cellStyle name="Normal 3 2 3 2 2 3 5" xfId="12938"/>
    <cellStyle name="Normal 3 2 3 2 2 3 5 2" xfId="12939"/>
    <cellStyle name="Normal 3 2 3 2 2 3 5 2 2" xfId="12940"/>
    <cellStyle name="Normal 3 2 3 2 2 3 5 2 2 2" xfId="12941"/>
    <cellStyle name="Normal 3 2 3 2 2 3 5 2 3" xfId="12942"/>
    <cellStyle name="Normal 3 2 3 2 2 3 5 3" xfId="12943"/>
    <cellStyle name="Normal 3 2 3 2 2 3 5 3 2" xfId="12944"/>
    <cellStyle name="Normal 3 2 3 2 2 3 5 4" xfId="12945"/>
    <cellStyle name="Normal 3 2 3 2 2 3 6" xfId="12946"/>
    <cellStyle name="Normal 3 2 3 2 2 3 6 2" xfId="12947"/>
    <cellStyle name="Normal 3 2 3 2 2 3 6 2 2" xfId="12948"/>
    <cellStyle name="Normal 3 2 3 2 2 3 6 3" xfId="12949"/>
    <cellStyle name="Normal 3 2 3 2 2 3 7" xfId="12950"/>
    <cellStyle name="Normal 3 2 3 2 2 3 7 2" xfId="12951"/>
    <cellStyle name="Normal 3 2 3 2 2 3 8" xfId="12952"/>
    <cellStyle name="Normal 3 2 3 2 2 4" xfId="12953"/>
    <cellStyle name="Normal 3 2 3 2 2 4 2" xfId="12954"/>
    <cellStyle name="Normal 3 2 3 2 2 4 2 2" xfId="12955"/>
    <cellStyle name="Normal 3 2 3 2 2 4 2 2 2" xfId="12956"/>
    <cellStyle name="Normal 3 2 3 2 2 4 2 2 2 2" xfId="12957"/>
    <cellStyle name="Normal 3 2 3 2 2 4 2 2 2 2 2" xfId="12958"/>
    <cellStyle name="Normal 3 2 3 2 2 4 2 2 2 2 2 2" xfId="12959"/>
    <cellStyle name="Normal 3 2 3 2 2 4 2 2 2 2 3" xfId="12960"/>
    <cellStyle name="Normal 3 2 3 2 2 4 2 2 2 3" xfId="12961"/>
    <cellStyle name="Normal 3 2 3 2 2 4 2 2 2 3 2" xfId="12962"/>
    <cellStyle name="Normal 3 2 3 2 2 4 2 2 2 4" xfId="12963"/>
    <cellStyle name="Normal 3 2 3 2 2 4 2 2 3" xfId="12964"/>
    <cellStyle name="Normal 3 2 3 2 2 4 2 2 3 2" xfId="12965"/>
    <cellStyle name="Normal 3 2 3 2 2 4 2 2 3 2 2" xfId="12966"/>
    <cellStyle name="Normal 3 2 3 2 2 4 2 2 3 3" xfId="12967"/>
    <cellStyle name="Normal 3 2 3 2 2 4 2 2 4" xfId="12968"/>
    <cellStyle name="Normal 3 2 3 2 2 4 2 2 4 2" xfId="12969"/>
    <cellStyle name="Normal 3 2 3 2 2 4 2 2 5" xfId="12970"/>
    <cellStyle name="Normal 3 2 3 2 2 4 2 3" xfId="12971"/>
    <cellStyle name="Normal 3 2 3 2 2 4 2 3 2" xfId="12972"/>
    <cellStyle name="Normal 3 2 3 2 2 4 2 3 2 2" xfId="12973"/>
    <cellStyle name="Normal 3 2 3 2 2 4 2 3 2 2 2" xfId="12974"/>
    <cellStyle name="Normal 3 2 3 2 2 4 2 3 2 3" xfId="12975"/>
    <cellStyle name="Normal 3 2 3 2 2 4 2 3 3" xfId="12976"/>
    <cellStyle name="Normal 3 2 3 2 2 4 2 3 3 2" xfId="12977"/>
    <cellStyle name="Normal 3 2 3 2 2 4 2 3 4" xfId="12978"/>
    <cellStyle name="Normal 3 2 3 2 2 4 2 4" xfId="12979"/>
    <cellStyle name="Normal 3 2 3 2 2 4 2 4 2" xfId="12980"/>
    <cellStyle name="Normal 3 2 3 2 2 4 2 4 2 2" xfId="12981"/>
    <cellStyle name="Normal 3 2 3 2 2 4 2 4 3" xfId="12982"/>
    <cellStyle name="Normal 3 2 3 2 2 4 2 5" xfId="12983"/>
    <cellStyle name="Normal 3 2 3 2 2 4 2 5 2" xfId="12984"/>
    <cellStyle name="Normal 3 2 3 2 2 4 2 6" xfId="12985"/>
    <cellStyle name="Normal 3 2 3 2 2 4 3" xfId="12986"/>
    <cellStyle name="Normal 3 2 3 2 2 4 3 2" xfId="12987"/>
    <cellStyle name="Normal 3 2 3 2 2 4 3 2 2" xfId="12988"/>
    <cellStyle name="Normal 3 2 3 2 2 4 3 2 2 2" xfId="12989"/>
    <cellStyle name="Normal 3 2 3 2 2 4 3 2 2 2 2" xfId="12990"/>
    <cellStyle name="Normal 3 2 3 2 2 4 3 2 2 3" xfId="12991"/>
    <cellStyle name="Normal 3 2 3 2 2 4 3 2 3" xfId="12992"/>
    <cellStyle name="Normal 3 2 3 2 2 4 3 2 3 2" xfId="12993"/>
    <cellStyle name="Normal 3 2 3 2 2 4 3 2 4" xfId="12994"/>
    <cellStyle name="Normal 3 2 3 2 2 4 3 3" xfId="12995"/>
    <cellStyle name="Normal 3 2 3 2 2 4 3 3 2" xfId="12996"/>
    <cellStyle name="Normal 3 2 3 2 2 4 3 3 2 2" xfId="12997"/>
    <cellStyle name="Normal 3 2 3 2 2 4 3 3 3" xfId="12998"/>
    <cellStyle name="Normal 3 2 3 2 2 4 3 4" xfId="12999"/>
    <cellStyle name="Normal 3 2 3 2 2 4 3 4 2" xfId="13000"/>
    <cellStyle name="Normal 3 2 3 2 2 4 3 5" xfId="13001"/>
    <cellStyle name="Normal 3 2 3 2 2 4 4" xfId="13002"/>
    <cellStyle name="Normal 3 2 3 2 2 4 4 2" xfId="13003"/>
    <cellStyle name="Normal 3 2 3 2 2 4 4 2 2" xfId="13004"/>
    <cellStyle name="Normal 3 2 3 2 2 4 4 2 2 2" xfId="13005"/>
    <cellStyle name="Normal 3 2 3 2 2 4 4 2 3" xfId="13006"/>
    <cellStyle name="Normal 3 2 3 2 2 4 4 3" xfId="13007"/>
    <cellStyle name="Normal 3 2 3 2 2 4 4 3 2" xfId="13008"/>
    <cellStyle name="Normal 3 2 3 2 2 4 4 4" xfId="13009"/>
    <cellStyle name="Normal 3 2 3 2 2 4 5" xfId="13010"/>
    <cellStyle name="Normal 3 2 3 2 2 4 5 2" xfId="13011"/>
    <cellStyle name="Normal 3 2 3 2 2 4 5 2 2" xfId="13012"/>
    <cellStyle name="Normal 3 2 3 2 2 4 5 3" xfId="13013"/>
    <cellStyle name="Normal 3 2 3 2 2 4 6" xfId="13014"/>
    <cellStyle name="Normal 3 2 3 2 2 4 6 2" xfId="13015"/>
    <cellStyle name="Normal 3 2 3 2 2 4 7" xfId="13016"/>
    <cellStyle name="Normal 3 2 3 2 2 5" xfId="13017"/>
    <cellStyle name="Normal 3 2 3 2 2 5 2" xfId="13018"/>
    <cellStyle name="Normal 3 2 3 2 2 5 2 2" xfId="13019"/>
    <cellStyle name="Normal 3 2 3 2 2 5 2 2 2" xfId="13020"/>
    <cellStyle name="Normal 3 2 3 2 2 5 2 2 2 2" xfId="13021"/>
    <cellStyle name="Normal 3 2 3 2 2 5 2 2 2 2 2" xfId="13022"/>
    <cellStyle name="Normal 3 2 3 2 2 5 2 2 2 3" xfId="13023"/>
    <cellStyle name="Normal 3 2 3 2 2 5 2 2 3" xfId="13024"/>
    <cellStyle name="Normal 3 2 3 2 2 5 2 2 3 2" xfId="13025"/>
    <cellStyle name="Normal 3 2 3 2 2 5 2 2 4" xfId="13026"/>
    <cellStyle name="Normal 3 2 3 2 2 5 2 3" xfId="13027"/>
    <cellStyle name="Normal 3 2 3 2 2 5 2 3 2" xfId="13028"/>
    <cellStyle name="Normal 3 2 3 2 2 5 2 3 2 2" xfId="13029"/>
    <cellStyle name="Normal 3 2 3 2 2 5 2 3 3" xfId="13030"/>
    <cellStyle name="Normal 3 2 3 2 2 5 2 4" xfId="13031"/>
    <cellStyle name="Normal 3 2 3 2 2 5 2 4 2" xfId="13032"/>
    <cellStyle name="Normal 3 2 3 2 2 5 2 5" xfId="13033"/>
    <cellStyle name="Normal 3 2 3 2 2 5 3" xfId="13034"/>
    <cellStyle name="Normal 3 2 3 2 2 5 3 2" xfId="13035"/>
    <cellStyle name="Normal 3 2 3 2 2 5 3 2 2" xfId="13036"/>
    <cellStyle name="Normal 3 2 3 2 2 5 3 2 2 2" xfId="13037"/>
    <cellStyle name="Normal 3 2 3 2 2 5 3 2 3" xfId="13038"/>
    <cellStyle name="Normal 3 2 3 2 2 5 3 3" xfId="13039"/>
    <cellStyle name="Normal 3 2 3 2 2 5 3 3 2" xfId="13040"/>
    <cellStyle name="Normal 3 2 3 2 2 5 3 4" xfId="13041"/>
    <cellStyle name="Normal 3 2 3 2 2 5 4" xfId="13042"/>
    <cellStyle name="Normal 3 2 3 2 2 5 4 2" xfId="13043"/>
    <cellStyle name="Normal 3 2 3 2 2 5 4 2 2" xfId="13044"/>
    <cellStyle name="Normal 3 2 3 2 2 5 4 3" xfId="13045"/>
    <cellStyle name="Normal 3 2 3 2 2 5 5" xfId="13046"/>
    <cellStyle name="Normal 3 2 3 2 2 5 5 2" xfId="13047"/>
    <cellStyle name="Normal 3 2 3 2 2 5 6" xfId="13048"/>
    <cellStyle name="Normal 3 2 3 2 2 6" xfId="13049"/>
    <cellStyle name="Normal 3 2 3 2 2 6 2" xfId="13050"/>
    <cellStyle name="Normal 3 2 3 2 2 6 2 2" xfId="13051"/>
    <cellStyle name="Normal 3 2 3 2 2 6 2 2 2" xfId="13052"/>
    <cellStyle name="Normal 3 2 3 2 2 6 2 2 2 2" xfId="13053"/>
    <cellStyle name="Normal 3 2 3 2 2 6 2 2 3" xfId="13054"/>
    <cellStyle name="Normal 3 2 3 2 2 6 2 3" xfId="13055"/>
    <cellStyle name="Normal 3 2 3 2 2 6 2 3 2" xfId="13056"/>
    <cellStyle name="Normal 3 2 3 2 2 6 2 4" xfId="13057"/>
    <cellStyle name="Normal 3 2 3 2 2 6 3" xfId="13058"/>
    <cellStyle name="Normal 3 2 3 2 2 6 3 2" xfId="13059"/>
    <cellStyle name="Normal 3 2 3 2 2 6 3 2 2" xfId="13060"/>
    <cellStyle name="Normal 3 2 3 2 2 6 3 3" xfId="13061"/>
    <cellStyle name="Normal 3 2 3 2 2 6 4" xfId="13062"/>
    <cellStyle name="Normal 3 2 3 2 2 6 4 2" xfId="13063"/>
    <cellStyle name="Normal 3 2 3 2 2 6 5" xfId="13064"/>
    <cellStyle name="Normal 3 2 3 2 2 7" xfId="13065"/>
    <cellStyle name="Normal 3 2 3 2 2 7 2" xfId="13066"/>
    <cellStyle name="Normal 3 2 3 2 2 7 2 2" xfId="13067"/>
    <cellStyle name="Normal 3 2 3 2 2 7 2 2 2" xfId="13068"/>
    <cellStyle name="Normal 3 2 3 2 2 7 2 3" xfId="13069"/>
    <cellStyle name="Normal 3 2 3 2 2 7 3" xfId="13070"/>
    <cellStyle name="Normal 3 2 3 2 2 7 3 2" xfId="13071"/>
    <cellStyle name="Normal 3 2 3 2 2 7 4" xfId="13072"/>
    <cellStyle name="Normal 3 2 3 2 2 8" xfId="13073"/>
    <cellStyle name="Normal 3 2 3 2 2 8 2" xfId="13074"/>
    <cellStyle name="Normal 3 2 3 2 2 8 2 2" xfId="13075"/>
    <cellStyle name="Normal 3 2 3 2 2 8 3" xfId="13076"/>
    <cellStyle name="Normal 3 2 3 2 2 9" xfId="13077"/>
    <cellStyle name="Normal 3 2 3 2 2 9 2" xfId="13078"/>
    <cellStyle name="Normal 3 2 3 2 3" xfId="13079"/>
    <cellStyle name="Normal 3 2 3 2 3 2" xfId="13080"/>
    <cellStyle name="Normal 3 2 3 2 3 2 2" xfId="13081"/>
    <cellStyle name="Normal 3 2 3 2 3 2 2 2" xfId="13082"/>
    <cellStyle name="Normal 3 2 3 2 3 2 2 2 2" xfId="13083"/>
    <cellStyle name="Normal 3 2 3 2 3 2 2 2 2 2" xfId="13084"/>
    <cellStyle name="Normal 3 2 3 2 3 2 2 2 2 2 2" xfId="13085"/>
    <cellStyle name="Normal 3 2 3 2 3 2 2 2 2 2 2 2" xfId="13086"/>
    <cellStyle name="Normal 3 2 3 2 3 2 2 2 2 2 2 2 2" xfId="13087"/>
    <cellStyle name="Normal 3 2 3 2 3 2 2 2 2 2 2 3" xfId="13088"/>
    <cellStyle name="Normal 3 2 3 2 3 2 2 2 2 2 3" xfId="13089"/>
    <cellStyle name="Normal 3 2 3 2 3 2 2 2 2 2 3 2" xfId="13090"/>
    <cellStyle name="Normal 3 2 3 2 3 2 2 2 2 2 4" xfId="13091"/>
    <cellStyle name="Normal 3 2 3 2 3 2 2 2 2 3" xfId="13092"/>
    <cellStyle name="Normal 3 2 3 2 3 2 2 2 2 3 2" xfId="13093"/>
    <cellStyle name="Normal 3 2 3 2 3 2 2 2 2 3 2 2" xfId="13094"/>
    <cellStyle name="Normal 3 2 3 2 3 2 2 2 2 3 3" xfId="13095"/>
    <cellStyle name="Normal 3 2 3 2 3 2 2 2 2 4" xfId="13096"/>
    <cellStyle name="Normal 3 2 3 2 3 2 2 2 2 4 2" xfId="13097"/>
    <cellStyle name="Normal 3 2 3 2 3 2 2 2 2 5" xfId="13098"/>
    <cellStyle name="Normal 3 2 3 2 3 2 2 2 3" xfId="13099"/>
    <cellStyle name="Normal 3 2 3 2 3 2 2 2 3 2" xfId="13100"/>
    <cellStyle name="Normal 3 2 3 2 3 2 2 2 3 2 2" xfId="13101"/>
    <cellStyle name="Normal 3 2 3 2 3 2 2 2 3 2 2 2" xfId="13102"/>
    <cellStyle name="Normal 3 2 3 2 3 2 2 2 3 2 3" xfId="13103"/>
    <cellStyle name="Normal 3 2 3 2 3 2 2 2 3 3" xfId="13104"/>
    <cellStyle name="Normal 3 2 3 2 3 2 2 2 3 3 2" xfId="13105"/>
    <cellStyle name="Normal 3 2 3 2 3 2 2 2 3 4" xfId="13106"/>
    <cellStyle name="Normal 3 2 3 2 3 2 2 2 4" xfId="13107"/>
    <cellStyle name="Normal 3 2 3 2 3 2 2 2 4 2" xfId="13108"/>
    <cellStyle name="Normal 3 2 3 2 3 2 2 2 4 2 2" xfId="13109"/>
    <cellStyle name="Normal 3 2 3 2 3 2 2 2 4 3" xfId="13110"/>
    <cellStyle name="Normal 3 2 3 2 3 2 2 2 5" xfId="13111"/>
    <cellStyle name="Normal 3 2 3 2 3 2 2 2 5 2" xfId="13112"/>
    <cellStyle name="Normal 3 2 3 2 3 2 2 2 6" xfId="13113"/>
    <cellStyle name="Normal 3 2 3 2 3 2 2 3" xfId="13114"/>
    <cellStyle name="Normal 3 2 3 2 3 2 2 3 2" xfId="13115"/>
    <cellStyle name="Normal 3 2 3 2 3 2 2 3 2 2" xfId="13116"/>
    <cellStyle name="Normal 3 2 3 2 3 2 2 3 2 2 2" xfId="13117"/>
    <cellStyle name="Normal 3 2 3 2 3 2 2 3 2 2 2 2" xfId="13118"/>
    <cellStyle name="Normal 3 2 3 2 3 2 2 3 2 2 3" xfId="13119"/>
    <cellStyle name="Normal 3 2 3 2 3 2 2 3 2 3" xfId="13120"/>
    <cellStyle name="Normal 3 2 3 2 3 2 2 3 2 3 2" xfId="13121"/>
    <cellStyle name="Normal 3 2 3 2 3 2 2 3 2 4" xfId="13122"/>
    <cellStyle name="Normal 3 2 3 2 3 2 2 3 3" xfId="13123"/>
    <cellStyle name="Normal 3 2 3 2 3 2 2 3 3 2" xfId="13124"/>
    <cellStyle name="Normal 3 2 3 2 3 2 2 3 3 2 2" xfId="13125"/>
    <cellStyle name="Normal 3 2 3 2 3 2 2 3 3 3" xfId="13126"/>
    <cellStyle name="Normal 3 2 3 2 3 2 2 3 4" xfId="13127"/>
    <cellStyle name="Normal 3 2 3 2 3 2 2 3 4 2" xfId="13128"/>
    <cellStyle name="Normal 3 2 3 2 3 2 2 3 5" xfId="13129"/>
    <cellStyle name="Normal 3 2 3 2 3 2 2 4" xfId="13130"/>
    <cellStyle name="Normal 3 2 3 2 3 2 2 4 2" xfId="13131"/>
    <cellStyle name="Normal 3 2 3 2 3 2 2 4 2 2" xfId="13132"/>
    <cellStyle name="Normal 3 2 3 2 3 2 2 4 2 2 2" xfId="13133"/>
    <cellStyle name="Normal 3 2 3 2 3 2 2 4 2 3" xfId="13134"/>
    <cellStyle name="Normal 3 2 3 2 3 2 2 4 3" xfId="13135"/>
    <cellStyle name="Normal 3 2 3 2 3 2 2 4 3 2" xfId="13136"/>
    <cellStyle name="Normal 3 2 3 2 3 2 2 4 4" xfId="13137"/>
    <cellStyle name="Normal 3 2 3 2 3 2 2 5" xfId="13138"/>
    <cellStyle name="Normal 3 2 3 2 3 2 2 5 2" xfId="13139"/>
    <cellStyle name="Normal 3 2 3 2 3 2 2 5 2 2" xfId="13140"/>
    <cellStyle name="Normal 3 2 3 2 3 2 2 5 3" xfId="13141"/>
    <cellStyle name="Normal 3 2 3 2 3 2 2 6" xfId="13142"/>
    <cellStyle name="Normal 3 2 3 2 3 2 2 6 2" xfId="13143"/>
    <cellStyle name="Normal 3 2 3 2 3 2 2 7" xfId="13144"/>
    <cellStyle name="Normal 3 2 3 2 3 2 3" xfId="13145"/>
    <cellStyle name="Normal 3 2 3 2 3 2 3 2" xfId="13146"/>
    <cellStyle name="Normal 3 2 3 2 3 2 3 2 2" xfId="13147"/>
    <cellStyle name="Normal 3 2 3 2 3 2 3 2 2 2" xfId="13148"/>
    <cellStyle name="Normal 3 2 3 2 3 2 3 2 2 2 2" xfId="13149"/>
    <cellStyle name="Normal 3 2 3 2 3 2 3 2 2 2 2 2" xfId="13150"/>
    <cellStyle name="Normal 3 2 3 2 3 2 3 2 2 2 3" xfId="13151"/>
    <cellStyle name="Normal 3 2 3 2 3 2 3 2 2 3" xfId="13152"/>
    <cellStyle name="Normal 3 2 3 2 3 2 3 2 2 3 2" xfId="13153"/>
    <cellStyle name="Normal 3 2 3 2 3 2 3 2 2 4" xfId="13154"/>
    <cellStyle name="Normal 3 2 3 2 3 2 3 2 3" xfId="13155"/>
    <cellStyle name="Normal 3 2 3 2 3 2 3 2 3 2" xfId="13156"/>
    <cellStyle name="Normal 3 2 3 2 3 2 3 2 3 2 2" xfId="13157"/>
    <cellStyle name="Normal 3 2 3 2 3 2 3 2 3 3" xfId="13158"/>
    <cellStyle name="Normal 3 2 3 2 3 2 3 2 4" xfId="13159"/>
    <cellStyle name="Normal 3 2 3 2 3 2 3 2 4 2" xfId="13160"/>
    <cellStyle name="Normal 3 2 3 2 3 2 3 2 5" xfId="13161"/>
    <cellStyle name="Normal 3 2 3 2 3 2 3 3" xfId="13162"/>
    <cellStyle name="Normal 3 2 3 2 3 2 3 3 2" xfId="13163"/>
    <cellStyle name="Normal 3 2 3 2 3 2 3 3 2 2" xfId="13164"/>
    <cellStyle name="Normal 3 2 3 2 3 2 3 3 2 2 2" xfId="13165"/>
    <cellStyle name="Normal 3 2 3 2 3 2 3 3 2 3" xfId="13166"/>
    <cellStyle name="Normal 3 2 3 2 3 2 3 3 3" xfId="13167"/>
    <cellStyle name="Normal 3 2 3 2 3 2 3 3 3 2" xfId="13168"/>
    <cellStyle name="Normal 3 2 3 2 3 2 3 3 4" xfId="13169"/>
    <cellStyle name="Normal 3 2 3 2 3 2 3 4" xfId="13170"/>
    <cellStyle name="Normal 3 2 3 2 3 2 3 4 2" xfId="13171"/>
    <cellStyle name="Normal 3 2 3 2 3 2 3 4 2 2" xfId="13172"/>
    <cellStyle name="Normal 3 2 3 2 3 2 3 4 3" xfId="13173"/>
    <cellStyle name="Normal 3 2 3 2 3 2 3 5" xfId="13174"/>
    <cellStyle name="Normal 3 2 3 2 3 2 3 5 2" xfId="13175"/>
    <cellStyle name="Normal 3 2 3 2 3 2 3 6" xfId="13176"/>
    <cellStyle name="Normal 3 2 3 2 3 2 4" xfId="13177"/>
    <cellStyle name="Normal 3 2 3 2 3 2 4 2" xfId="13178"/>
    <cellStyle name="Normal 3 2 3 2 3 2 4 2 2" xfId="13179"/>
    <cellStyle name="Normal 3 2 3 2 3 2 4 2 2 2" xfId="13180"/>
    <cellStyle name="Normal 3 2 3 2 3 2 4 2 2 2 2" xfId="13181"/>
    <cellStyle name="Normal 3 2 3 2 3 2 4 2 2 3" xfId="13182"/>
    <cellStyle name="Normal 3 2 3 2 3 2 4 2 3" xfId="13183"/>
    <cellStyle name="Normal 3 2 3 2 3 2 4 2 3 2" xfId="13184"/>
    <cellStyle name="Normal 3 2 3 2 3 2 4 2 4" xfId="13185"/>
    <cellStyle name="Normal 3 2 3 2 3 2 4 3" xfId="13186"/>
    <cellStyle name="Normal 3 2 3 2 3 2 4 3 2" xfId="13187"/>
    <cellStyle name="Normal 3 2 3 2 3 2 4 3 2 2" xfId="13188"/>
    <cellStyle name="Normal 3 2 3 2 3 2 4 3 3" xfId="13189"/>
    <cellStyle name="Normal 3 2 3 2 3 2 4 4" xfId="13190"/>
    <cellStyle name="Normal 3 2 3 2 3 2 4 4 2" xfId="13191"/>
    <cellStyle name="Normal 3 2 3 2 3 2 4 5" xfId="13192"/>
    <cellStyle name="Normal 3 2 3 2 3 2 5" xfId="13193"/>
    <cellStyle name="Normal 3 2 3 2 3 2 5 2" xfId="13194"/>
    <cellStyle name="Normal 3 2 3 2 3 2 5 2 2" xfId="13195"/>
    <cellStyle name="Normal 3 2 3 2 3 2 5 2 2 2" xfId="13196"/>
    <cellStyle name="Normal 3 2 3 2 3 2 5 2 3" xfId="13197"/>
    <cellStyle name="Normal 3 2 3 2 3 2 5 3" xfId="13198"/>
    <cellStyle name="Normal 3 2 3 2 3 2 5 3 2" xfId="13199"/>
    <cellStyle name="Normal 3 2 3 2 3 2 5 4" xfId="13200"/>
    <cellStyle name="Normal 3 2 3 2 3 2 6" xfId="13201"/>
    <cellStyle name="Normal 3 2 3 2 3 2 6 2" xfId="13202"/>
    <cellStyle name="Normal 3 2 3 2 3 2 6 2 2" xfId="13203"/>
    <cellStyle name="Normal 3 2 3 2 3 2 6 3" xfId="13204"/>
    <cellStyle name="Normal 3 2 3 2 3 2 7" xfId="13205"/>
    <cellStyle name="Normal 3 2 3 2 3 2 7 2" xfId="13206"/>
    <cellStyle name="Normal 3 2 3 2 3 2 8" xfId="13207"/>
    <cellStyle name="Normal 3 2 3 2 3 3" xfId="13208"/>
    <cellStyle name="Normal 3 2 3 2 3 3 2" xfId="13209"/>
    <cellStyle name="Normal 3 2 3 2 3 3 2 2" xfId="13210"/>
    <cellStyle name="Normal 3 2 3 2 3 3 2 2 2" xfId="13211"/>
    <cellStyle name="Normal 3 2 3 2 3 3 2 2 2 2" xfId="13212"/>
    <cellStyle name="Normal 3 2 3 2 3 3 2 2 2 2 2" xfId="13213"/>
    <cellStyle name="Normal 3 2 3 2 3 3 2 2 2 2 2 2" xfId="13214"/>
    <cellStyle name="Normal 3 2 3 2 3 3 2 2 2 2 3" xfId="13215"/>
    <cellStyle name="Normal 3 2 3 2 3 3 2 2 2 3" xfId="13216"/>
    <cellStyle name="Normal 3 2 3 2 3 3 2 2 2 3 2" xfId="13217"/>
    <cellStyle name="Normal 3 2 3 2 3 3 2 2 2 4" xfId="13218"/>
    <cellStyle name="Normal 3 2 3 2 3 3 2 2 3" xfId="13219"/>
    <cellStyle name="Normal 3 2 3 2 3 3 2 2 3 2" xfId="13220"/>
    <cellStyle name="Normal 3 2 3 2 3 3 2 2 3 2 2" xfId="13221"/>
    <cellStyle name="Normal 3 2 3 2 3 3 2 2 3 3" xfId="13222"/>
    <cellStyle name="Normal 3 2 3 2 3 3 2 2 4" xfId="13223"/>
    <cellStyle name="Normal 3 2 3 2 3 3 2 2 4 2" xfId="13224"/>
    <cellStyle name="Normal 3 2 3 2 3 3 2 2 5" xfId="13225"/>
    <cellStyle name="Normal 3 2 3 2 3 3 2 3" xfId="13226"/>
    <cellStyle name="Normal 3 2 3 2 3 3 2 3 2" xfId="13227"/>
    <cellStyle name="Normal 3 2 3 2 3 3 2 3 2 2" xfId="13228"/>
    <cellStyle name="Normal 3 2 3 2 3 3 2 3 2 2 2" xfId="13229"/>
    <cellStyle name="Normal 3 2 3 2 3 3 2 3 2 3" xfId="13230"/>
    <cellStyle name="Normal 3 2 3 2 3 3 2 3 3" xfId="13231"/>
    <cellStyle name="Normal 3 2 3 2 3 3 2 3 3 2" xfId="13232"/>
    <cellStyle name="Normal 3 2 3 2 3 3 2 3 4" xfId="13233"/>
    <cellStyle name="Normal 3 2 3 2 3 3 2 4" xfId="13234"/>
    <cellStyle name="Normal 3 2 3 2 3 3 2 4 2" xfId="13235"/>
    <cellStyle name="Normal 3 2 3 2 3 3 2 4 2 2" xfId="13236"/>
    <cellStyle name="Normal 3 2 3 2 3 3 2 4 3" xfId="13237"/>
    <cellStyle name="Normal 3 2 3 2 3 3 2 5" xfId="13238"/>
    <cellStyle name="Normal 3 2 3 2 3 3 2 5 2" xfId="13239"/>
    <cellStyle name="Normal 3 2 3 2 3 3 2 6" xfId="13240"/>
    <cellStyle name="Normal 3 2 3 2 3 3 3" xfId="13241"/>
    <cellStyle name="Normal 3 2 3 2 3 3 3 2" xfId="13242"/>
    <cellStyle name="Normal 3 2 3 2 3 3 3 2 2" xfId="13243"/>
    <cellStyle name="Normal 3 2 3 2 3 3 3 2 2 2" xfId="13244"/>
    <cellStyle name="Normal 3 2 3 2 3 3 3 2 2 2 2" xfId="13245"/>
    <cellStyle name="Normal 3 2 3 2 3 3 3 2 2 3" xfId="13246"/>
    <cellStyle name="Normal 3 2 3 2 3 3 3 2 3" xfId="13247"/>
    <cellStyle name="Normal 3 2 3 2 3 3 3 2 3 2" xfId="13248"/>
    <cellStyle name="Normal 3 2 3 2 3 3 3 2 4" xfId="13249"/>
    <cellStyle name="Normal 3 2 3 2 3 3 3 3" xfId="13250"/>
    <cellStyle name="Normal 3 2 3 2 3 3 3 3 2" xfId="13251"/>
    <cellStyle name="Normal 3 2 3 2 3 3 3 3 2 2" xfId="13252"/>
    <cellStyle name="Normal 3 2 3 2 3 3 3 3 3" xfId="13253"/>
    <cellStyle name="Normal 3 2 3 2 3 3 3 4" xfId="13254"/>
    <cellStyle name="Normal 3 2 3 2 3 3 3 4 2" xfId="13255"/>
    <cellStyle name="Normal 3 2 3 2 3 3 3 5" xfId="13256"/>
    <cellStyle name="Normal 3 2 3 2 3 3 4" xfId="13257"/>
    <cellStyle name="Normal 3 2 3 2 3 3 4 2" xfId="13258"/>
    <cellStyle name="Normal 3 2 3 2 3 3 4 2 2" xfId="13259"/>
    <cellStyle name="Normal 3 2 3 2 3 3 4 2 2 2" xfId="13260"/>
    <cellStyle name="Normal 3 2 3 2 3 3 4 2 3" xfId="13261"/>
    <cellStyle name="Normal 3 2 3 2 3 3 4 3" xfId="13262"/>
    <cellStyle name="Normal 3 2 3 2 3 3 4 3 2" xfId="13263"/>
    <cellStyle name="Normal 3 2 3 2 3 3 4 4" xfId="13264"/>
    <cellStyle name="Normal 3 2 3 2 3 3 5" xfId="13265"/>
    <cellStyle name="Normal 3 2 3 2 3 3 5 2" xfId="13266"/>
    <cellStyle name="Normal 3 2 3 2 3 3 5 2 2" xfId="13267"/>
    <cellStyle name="Normal 3 2 3 2 3 3 5 3" xfId="13268"/>
    <cellStyle name="Normal 3 2 3 2 3 3 6" xfId="13269"/>
    <cellStyle name="Normal 3 2 3 2 3 3 6 2" xfId="13270"/>
    <cellStyle name="Normal 3 2 3 2 3 3 7" xfId="13271"/>
    <cellStyle name="Normal 3 2 3 2 3 4" xfId="13272"/>
    <cellStyle name="Normal 3 2 3 2 3 4 2" xfId="13273"/>
    <cellStyle name="Normal 3 2 3 2 3 4 2 2" xfId="13274"/>
    <cellStyle name="Normal 3 2 3 2 3 4 2 2 2" xfId="13275"/>
    <cellStyle name="Normal 3 2 3 2 3 4 2 2 2 2" xfId="13276"/>
    <cellStyle name="Normal 3 2 3 2 3 4 2 2 2 2 2" xfId="13277"/>
    <cellStyle name="Normal 3 2 3 2 3 4 2 2 2 3" xfId="13278"/>
    <cellStyle name="Normal 3 2 3 2 3 4 2 2 3" xfId="13279"/>
    <cellStyle name="Normal 3 2 3 2 3 4 2 2 3 2" xfId="13280"/>
    <cellStyle name="Normal 3 2 3 2 3 4 2 2 4" xfId="13281"/>
    <cellStyle name="Normal 3 2 3 2 3 4 2 3" xfId="13282"/>
    <cellStyle name="Normal 3 2 3 2 3 4 2 3 2" xfId="13283"/>
    <cellStyle name="Normal 3 2 3 2 3 4 2 3 2 2" xfId="13284"/>
    <cellStyle name="Normal 3 2 3 2 3 4 2 3 3" xfId="13285"/>
    <cellStyle name="Normal 3 2 3 2 3 4 2 4" xfId="13286"/>
    <cellStyle name="Normal 3 2 3 2 3 4 2 4 2" xfId="13287"/>
    <cellStyle name="Normal 3 2 3 2 3 4 2 5" xfId="13288"/>
    <cellStyle name="Normal 3 2 3 2 3 4 3" xfId="13289"/>
    <cellStyle name="Normal 3 2 3 2 3 4 3 2" xfId="13290"/>
    <cellStyle name="Normal 3 2 3 2 3 4 3 2 2" xfId="13291"/>
    <cellStyle name="Normal 3 2 3 2 3 4 3 2 2 2" xfId="13292"/>
    <cellStyle name="Normal 3 2 3 2 3 4 3 2 3" xfId="13293"/>
    <cellStyle name="Normal 3 2 3 2 3 4 3 3" xfId="13294"/>
    <cellStyle name="Normal 3 2 3 2 3 4 3 3 2" xfId="13295"/>
    <cellStyle name="Normal 3 2 3 2 3 4 3 4" xfId="13296"/>
    <cellStyle name="Normal 3 2 3 2 3 4 4" xfId="13297"/>
    <cellStyle name="Normal 3 2 3 2 3 4 4 2" xfId="13298"/>
    <cellStyle name="Normal 3 2 3 2 3 4 4 2 2" xfId="13299"/>
    <cellStyle name="Normal 3 2 3 2 3 4 4 3" xfId="13300"/>
    <cellStyle name="Normal 3 2 3 2 3 4 5" xfId="13301"/>
    <cellStyle name="Normal 3 2 3 2 3 4 5 2" xfId="13302"/>
    <cellStyle name="Normal 3 2 3 2 3 4 6" xfId="13303"/>
    <cellStyle name="Normal 3 2 3 2 3 5" xfId="13304"/>
    <cellStyle name="Normal 3 2 3 2 3 5 2" xfId="13305"/>
    <cellStyle name="Normal 3 2 3 2 3 5 2 2" xfId="13306"/>
    <cellStyle name="Normal 3 2 3 2 3 5 2 2 2" xfId="13307"/>
    <cellStyle name="Normal 3 2 3 2 3 5 2 2 2 2" xfId="13308"/>
    <cellStyle name="Normal 3 2 3 2 3 5 2 2 3" xfId="13309"/>
    <cellStyle name="Normal 3 2 3 2 3 5 2 3" xfId="13310"/>
    <cellStyle name="Normal 3 2 3 2 3 5 2 3 2" xfId="13311"/>
    <cellStyle name="Normal 3 2 3 2 3 5 2 4" xfId="13312"/>
    <cellStyle name="Normal 3 2 3 2 3 5 3" xfId="13313"/>
    <cellStyle name="Normal 3 2 3 2 3 5 3 2" xfId="13314"/>
    <cellStyle name="Normal 3 2 3 2 3 5 3 2 2" xfId="13315"/>
    <cellStyle name="Normal 3 2 3 2 3 5 3 3" xfId="13316"/>
    <cellStyle name="Normal 3 2 3 2 3 5 4" xfId="13317"/>
    <cellStyle name="Normal 3 2 3 2 3 5 4 2" xfId="13318"/>
    <cellStyle name="Normal 3 2 3 2 3 5 5" xfId="13319"/>
    <cellStyle name="Normal 3 2 3 2 3 6" xfId="13320"/>
    <cellStyle name="Normal 3 2 3 2 3 6 2" xfId="13321"/>
    <cellStyle name="Normal 3 2 3 2 3 6 2 2" xfId="13322"/>
    <cellStyle name="Normal 3 2 3 2 3 6 2 2 2" xfId="13323"/>
    <cellStyle name="Normal 3 2 3 2 3 6 2 3" xfId="13324"/>
    <cellStyle name="Normal 3 2 3 2 3 6 3" xfId="13325"/>
    <cellStyle name="Normal 3 2 3 2 3 6 3 2" xfId="13326"/>
    <cellStyle name="Normal 3 2 3 2 3 6 4" xfId="13327"/>
    <cellStyle name="Normal 3 2 3 2 3 7" xfId="13328"/>
    <cellStyle name="Normal 3 2 3 2 3 7 2" xfId="13329"/>
    <cellStyle name="Normal 3 2 3 2 3 7 2 2" xfId="13330"/>
    <cellStyle name="Normal 3 2 3 2 3 7 3" xfId="13331"/>
    <cellStyle name="Normal 3 2 3 2 3 8" xfId="13332"/>
    <cellStyle name="Normal 3 2 3 2 3 8 2" xfId="13333"/>
    <cellStyle name="Normal 3 2 3 2 3 9" xfId="13334"/>
    <cellStyle name="Normal 3 2 3 2 4" xfId="13335"/>
    <cellStyle name="Normal 3 2 3 2 4 2" xfId="13336"/>
    <cellStyle name="Normal 3 2 3 2 4 2 2" xfId="13337"/>
    <cellStyle name="Normal 3 2 3 2 4 2 2 2" xfId="13338"/>
    <cellStyle name="Normal 3 2 3 2 4 2 2 2 2" xfId="13339"/>
    <cellStyle name="Normal 3 2 3 2 4 2 2 2 2 2" xfId="13340"/>
    <cellStyle name="Normal 3 2 3 2 4 2 2 2 2 2 2" xfId="13341"/>
    <cellStyle name="Normal 3 2 3 2 4 2 2 2 2 2 2 2" xfId="13342"/>
    <cellStyle name="Normal 3 2 3 2 4 2 2 2 2 2 3" xfId="13343"/>
    <cellStyle name="Normal 3 2 3 2 4 2 2 2 2 3" xfId="13344"/>
    <cellStyle name="Normal 3 2 3 2 4 2 2 2 2 3 2" xfId="13345"/>
    <cellStyle name="Normal 3 2 3 2 4 2 2 2 2 4" xfId="13346"/>
    <cellStyle name="Normal 3 2 3 2 4 2 2 2 3" xfId="13347"/>
    <cellStyle name="Normal 3 2 3 2 4 2 2 2 3 2" xfId="13348"/>
    <cellStyle name="Normal 3 2 3 2 4 2 2 2 3 2 2" xfId="13349"/>
    <cellStyle name="Normal 3 2 3 2 4 2 2 2 3 3" xfId="13350"/>
    <cellStyle name="Normal 3 2 3 2 4 2 2 2 4" xfId="13351"/>
    <cellStyle name="Normal 3 2 3 2 4 2 2 2 4 2" xfId="13352"/>
    <cellStyle name="Normal 3 2 3 2 4 2 2 2 5" xfId="13353"/>
    <cellStyle name="Normal 3 2 3 2 4 2 2 3" xfId="13354"/>
    <cellStyle name="Normal 3 2 3 2 4 2 2 3 2" xfId="13355"/>
    <cellStyle name="Normal 3 2 3 2 4 2 2 3 2 2" xfId="13356"/>
    <cellStyle name="Normal 3 2 3 2 4 2 2 3 2 2 2" xfId="13357"/>
    <cellStyle name="Normal 3 2 3 2 4 2 2 3 2 3" xfId="13358"/>
    <cellStyle name="Normal 3 2 3 2 4 2 2 3 3" xfId="13359"/>
    <cellStyle name="Normal 3 2 3 2 4 2 2 3 3 2" xfId="13360"/>
    <cellStyle name="Normal 3 2 3 2 4 2 2 3 4" xfId="13361"/>
    <cellStyle name="Normal 3 2 3 2 4 2 2 4" xfId="13362"/>
    <cellStyle name="Normal 3 2 3 2 4 2 2 4 2" xfId="13363"/>
    <cellStyle name="Normal 3 2 3 2 4 2 2 4 2 2" xfId="13364"/>
    <cellStyle name="Normal 3 2 3 2 4 2 2 4 3" xfId="13365"/>
    <cellStyle name="Normal 3 2 3 2 4 2 2 5" xfId="13366"/>
    <cellStyle name="Normal 3 2 3 2 4 2 2 5 2" xfId="13367"/>
    <cellStyle name="Normal 3 2 3 2 4 2 2 6" xfId="13368"/>
    <cellStyle name="Normal 3 2 3 2 4 2 3" xfId="13369"/>
    <cellStyle name="Normal 3 2 3 2 4 2 3 2" xfId="13370"/>
    <cellStyle name="Normal 3 2 3 2 4 2 3 2 2" xfId="13371"/>
    <cellStyle name="Normal 3 2 3 2 4 2 3 2 2 2" xfId="13372"/>
    <cellStyle name="Normal 3 2 3 2 4 2 3 2 2 2 2" xfId="13373"/>
    <cellStyle name="Normal 3 2 3 2 4 2 3 2 2 3" xfId="13374"/>
    <cellStyle name="Normal 3 2 3 2 4 2 3 2 3" xfId="13375"/>
    <cellStyle name="Normal 3 2 3 2 4 2 3 2 3 2" xfId="13376"/>
    <cellStyle name="Normal 3 2 3 2 4 2 3 2 4" xfId="13377"/>
    <cellStyle name="Normal 3 2 3 2 4 2 3 3" xfId="13378"/>
    <cellStyle name="Normal 3 2 3 2 4 2 3 3 2" xfId="13379"/>
    <cellStyle name="Normal 3 2 3 2 4 2 3 3 2 2" xfId="13380"/>
    <cellStyle name="Normal 3 2 3 2 4 2 3 3 3" xfId="13381"/>
    <cellStyle name="Normal 3 2 3 2 4 2 3 4" xfId="13382"/>
    <cellStyle name="Normal 3 2 3 2 4 2 3 4 2" xfId="13383"/>
    <cellStyle name="Normal 3 2 3 2 4 2 3 5" xfId="13384"/>
    <cellStyle name="Normal 3 2 3 2 4 2 4" xfId="13385"/>
    <cellStyle name="Normal 3 2 3 2 4 2 4 2" xfId="13386"/>
    <cellStyle name="Normal 3 2 3 2 4 2 4 2 2" xfId="13387"/>
    <cellStyle name="Normal 3 2 3 2 4 2 4 2 2 2" xfId="13388"/>
    <cellStyle name="Normal 3 2 3 2 4 2 4 2 3" xfId="13389"/>
    <cellStyle name="Normal 3 2 3 2 4 2 4 3" xfId="13390"/>
    <cellStyle name="Normal 3 2 3 2 4 2 4 3 2" xfId="13391"/>
    <cellStyle name="Normal 3 2 3 2 4 2 4 4" xfId="13392"/>
    <cellStyle name="Normal 3 2 3 2 4 2 5" xfId="13393"/>
    <cellStyle name="Normal 3 2 3 2 4 2 5 2" xfId="13394"/>
    <cellStyle name="Normal 3 2 3 2 4 2 5 2 2" xfId="13395"/>
    <cellStyle name="Normal 3 2 3 2 4 2 5 3" xfId="13396"/>
    <cellStyle name="Normal 3 2 3 2 4 2 6" xfId="13397"/>
    <cellStyle name="Normal 3 2 3 2 4 2 6 2" xfId="13398"/>
    <cellStyle name="Normal 3 2 3 2 4 2 7" xfId="13399"/>
    <cellStyle name="Normal 3 2 3 2 4 3" xfId="13400"/>
    <cellStyle name="Normal 3 2 3 2 4 3 2" xfId="13401"/>
    <cellStyle name="Normal 3 2 3 2 4 3 2 2" xfId="13402"/>
    <cellStyle name="Normal 3 2 3 2 4 3 2 2 2" xfId="13403"/>
    <cellStyle name="Normal 3 2 3 2 4 3 2 2 2 2" xfId="13404"/>
    <cellStyle name="Normal 3 2 3 2 4 3 2 2 2 2 2" xfId="13405"/>
    <cellStyle name="Normal 3 2 3 2 4 3 2 2 2 3" xfId="13406"/>
    <cellStyle name="Normal 3 2 3 2 4 3 2 2 3" xfId="13407"/>
    <cellStyle name="Normal 3 2 3 2 4 3 2 2 3 2" xfId="13408"/>
    <cellStyle name="Normal 3 2 3 2 4 3 2 2 4" xfId="13409"/>
    <cellStyle name="Normal 3 2 3 2 4 3 2 3" xfId="13410"/>
    <cellStyle name="Normal 3 2 3 2 4 3 2 3 2" xfId="13411"/>
    <cellStyle name="Normal 3 2 3 2 4 3 2 3 2 2" xfId="13412"/>
    <cellStyle name="Normal 3 2 3 2 4 3 2 3 3" xfId="13413"/>
    <cellStyle name="Normal 3 2 3 2 4 3 2 4" xfId="13414"/>
    <cellStyle name="Normal 3 2 3 2 4 3 2 4 2" xfId="13415"/>
    <cellStyle name="Normal 3 2 3 2 4 3 2 5" xfId="13416"/>
    <cellStyle name="Normal 3 2 3 2 4 3 3" xfId="13417"/>
    <cellStyle name="Normal 3 2 3 2 4 3 3 2" xfId="13418"/>
    <cellStyle name="Normal 3 2 3 2 4 3 3 2 2" xfId="13419"/>
    <cellStyle name="Normal 3 2 3 2 4 3 3 2 2 2" xfId="13420"/>
    <cellStyle name="Normal 3 2 3 2 4 3 3 2 3" xfId="13421"/>
    <cellStyle name="Normal 3 2 3 2 4 3 3 3" xfId="13422"/>
    <cellStyle name="Normal 3 2 3 2 4 3 3 3 2" xfId="13423"/>
    <cellStyle name="Normal 3 2 3 2 4 3 3 4" xfId="13424"/>
    <cellStyle name="Normal 3 2 3 2 4 3 4" xfId="13425"/>
    <cellStyle name="Normal 3 2 3 2 4 3 4 2" xfId="13426"/>
    <cellStyle name="Normal 3 2 3 2 4 3 4 2 2" xfId="13427"/>
    <cellStyle name="Normal 3 2 3 2 4 3 4 3" xfId="13428"/>
    <cellStyle name="Normal 3 2 3 2 4 3 5" xfId="13429"/>
    <cellStyle name="Normal 3 2 3 2 4 3 5 2" xfId="13430"/>
    <cellStyle name="Normal 3 2 3 2 4 3 6" xfId="13431"/>
    <cellStyle name="Normal 3 2 3 2 4 4" xfId="13432"/>
    <cellStyle name="Normal 3 2 3 2 4 4 2" xfId="13433"/>
    <cellStyle name="Normal 3 2 3 2 4 4 2 2" xfId="13434"/>
    <cellStyle name="Normal 3 2 3 2 4 4 2 2 2" xfId="13435"/>
    <cellStyle name="Normal 3 2 3 2 4 4 2 2 2 2" xfId="13436"/>
    <cellStyle name="Normal 3 2 3 2 4 4 2 2 3" xfId="13437"/>
    <cellStyle name="Normal 3 2 3 2 4 4 2 3" xfId="13438"/>
    <cellStyle name="Normal 3 2 3 2 4 4 2 3 2" xfId="13439"/>
    <cellStyle name="Normal 3 2 3 2 4 4 2 4" xfId="13440"/>
    <cellStyle name="Normal 3 2 3 2 4 4 3" xfId="13441"/>
    <cellStyle name="Normal 3 2 3 2 4 4 3 2" xfId="13442"/>
    <cellStyle name="Normal 3 2 3 2 4 4 3 2 2" xfId="13443"/>
    <cellStyle name="Normal 3 2 3 2 4 4 3 3" xfId="13444"/>
    <cellStyle name="Normal 3 2 3 2 4 4 4" xfId="13445"/>
    <cellStyle name="Normal 3 2 3 2 4 4 4 2" xfId="13446"/>
    <cellStyle name="Normal 3 2 3 2 4 4 5" xfId="13447"/>
    <cellStyle name="Normal 3 2 3 2 4 5" xfId="13448"/>
    <cellStyle name="Normal 3 2 3 2 4 5 2" xfId="13449"/>
    <cellStyle name="Normal 3 2 3 2 4 5 2 2" xfId="13450"/>
    <cellStyle name="Normal 3 2 3 2 4 5 2 2 2" xfId="13451"/>
    <cellStyle name="Normal 3 2 3 2 4 5 2 3" xfId="13452"/>
    <cellStyle name="Normal 3 2 3 2 4 5 3" xfId="13453"/>
    <cellStyle name="Normal 3 2 3 2 4 5 3 2" xfId="13454"/>
    <cellStyle name="Normal 3 2 3 2 4 5 4" xfId="13455"/>
    <cellStyle name="Normal 3 2 3 2 4 6" xfId="13456"/>
    <cellStyle name="Normal 3 2 3 2 4 6 2" xfId="13457"/>
    <cellStyle name="Normal 3 2 3 2 4 6 2 2" xfId="13458"/>
    <cellStyle name="Normal 3 2 3 2 4 6 3" xfId="13459"/>
    <cellStyle name="Normal 3 2 3 2 4 7" xfId="13460"/>
    <cellStyle name="Normal 3 2 3 2 4 7 2" xfId="13461"/>
    <cellStyle name="Normal 3 2 3 2 4 8" xfId="13462"/>
    <cellStyle name="Normal 3 2 3 2 5" xfId="13463"/>
    <cellStyle name="Normal 3 2 3 2 5 2" xfId="13464"/>
    <cellStyle name="Normal 3 2 3 2 5 2 2" xfId="13465"/>
    <cellStyle name="Normal 3 2 3 2 5 2 2 2" xfId="13466"/>
    <cellStyle name="Normal 3 2 3 2 5 2 2 2 2" xfId="13467"/>
    <cellStyle name="Normal 3 2 3 2 5 2 2 2 2 2" xfId="13468"/>
    <cellStyle name="Normal 3 2 3 2 5 2 2 2 2 2 2" xfId="13469"/>
    <cellStyle name="Normal 3 2 3 2 5 2 2 2 2 3" xfId="13470"/>
    <cellStyle name="Normal 3 2 3 2 5 2 2 2 3" xfId="13471"/>
    <cellStyle name="Normal 3 2 3 2 5 2 2 2 3 2" xfId="13472"/>
    <cellStyle name="Normal 3 2 3 2 5 2 2 2 4" xfId="13473"/>
    <cellStyle name="Normal 3 2 3 2 5 2 2 3" xfId="13474"/>
    <cellStyle name="Normal 3 2 3 2 5 2 2 3 2" xfId="13475"/>
    <cellStyle name="Normal 3 2 3 2 5 2 2 3 2 2" xfId="13476"/>
    <cellStyle name="Normal 3 2 3 2 5 2 2 3 3" xfId="13477"/>
    <cellStyle name="Normal 3 2 3 2 5 2 2 4" xfId="13478"/>
    <cellStyle name="Normal 3 2 3 2 5 2 2 4 2" xfId="13479"/>
    <cellStyle name="Normal 3 2 3 2 5 2 2 5" xfId="13480"/>
    <cellStyle name="Normal 3 2 3 2 5 2 3" xfId="13481"/>
    <cellStyle name="Normal 3 2 3 2 5 2 3 2" xfId="13482"/>
    <cellStyle name="Normal 3 2 3 2 5 2 3 2 2" xfId="13483"/>
    <cellStyle name="Normal 3 2 3 2 5 2 3 2 2 2" xfId="13484"/>
    <cellStyle name="Normal 3 2 3 2 5 2 3 2 3" xfId="13485"/>
    <cellStyle name="Normal 3 2 3 2 5 2 3 3" xfId="13486"/>
    <cellStyle name="Normal 3 2 3 2 5 2 3 3 2" xfId="13487"/>
    <cellStyle name="Normal 3 2 3 2 5 2 3 4" xfId="13488"/>
    <cellStyle name="Normal 3 2 3 2 5 2 4" xfId="13489"/>
    <cellStyle name="Normal 3 2 3 2 5 2 4 2" xfId="13490"/>
    <cellStyle name="Normal 3 2 3 2 5 2 4 2 2" xfId="13491"/>
    <cellStyle name="Normal 3 2 3 2 5 2 4 3" xfId="13492"/>
    <cellStyle name="Normal 3 2 3 2 5 2 5" xfId="13493"/>
    <cellStyle name="Normal 3 2 3 2 5 2 5 2" xfId="13494"/>
    <cellStyle name="Normal 3 2 3 2 5 2 6" xfId="13495"/>
    <cellStyle name="Normal 3 2 3 2 5 3" xfId="13496"/>
    <cellStyle name="Normal 3 2 3 2 5 3 2" xfId="13497"/>
    <cellStyle name="Normal 3 2 3 2 5 3 2 2" xfId="13498"/>
    <cellStyle name="Normal 3 2 3 2 5 3 2 2 2" xfId="13499"/>
    <cellStyle name="Normal 3 2 3 2 5 3 2 2 2 2" xfId="13500"/>
    <cellStyle name="Normal 3 2 3 2 5 3 2 2 3" xfId="13501"/>
    <cellStyle name="Normal 3 2 3 2 5 3 2 3" xfId="13502"/>
    <cellStyle name="Normal 3 2 3 2 5 3 2 3 2" xfId="13503"/>
    <cellStyle name="Normal 3 2 3 2 5 3 2 4" xfId="13504"/>
    <cellStyle name="Normal 3 2 3 2 5 3 3" xfId="13505"/>
    <cellStyle name="Normal 3 2 3 2 5 3 3 2" xfId="13506"/>
    <cellStyle name="Normal 3 2 3 2 5 3 3 2 2" xfId="13507"/>
    <cellStyle name="Normal 3 2 3 2 5 3 3 3" xfId="13508"/>
    <cellStyle name="Normal 3 2 3 2 5 3 4" xfId="13509"/>
    <cellStyle name="Normal 3 2 3 2 5 3 4 2" xfId="13510"/>
    <cellStyle name="Normal 3 2 3 2 5 3 5" xfId="13511"/>
    <cellStyle name="Normal 3 2 3 2 5 4" xfId="13512"/>
    <cellStyle name="Normal 3 2 3 2 5 4 2" xfId="13513"/>
    <cellStyle name="Normal 3 2 3 2 5 4 2 2" xfId="13514"/>
    <cellStyle name="Normal 3 2 3 2 5 4 2 2 2" xfId="13515"/>
    <cellStyle name="Normal 3 2 3 2 5 4 2 3" xfId="13516"/>
    <cellStyle name="Normal 3 2 3 2 5 4 3" xfId="13517"/>
    <cellStyle name="Normal 3 2 3 2 5 4 3 2" xfId="13518"/>
    <cellStyle name="Normal 3 2 3 2 5 4 4" xfId="13519"/>
    <cellStyle name="Normal 3 2 3 2 5 5" xfId="13520"/>
    <cellStyle name="Normal 3 2 3 2 5 5 2" xfId="13521"/>
    <cellStyle name="Normal 3 2 3 2 5 5 2 2" xfId="13522"/>
    <cellStyle name="Normal 3 2 3 2 5 5 3" xfId="13523"/>
    <cellStyle name="Normal 3 2 3 2 5 6" xfId="13524"/>
    <cellStyle name="Normal 3 2 3 2 5 6 2" xfId="13525"/>
    <cellStyle name="Normal 3 2 3 2 5 7" xfId="13526"/>
    <cellStyle name="Normal 3 2 3 2 6" xfId="13527"/>
    <cellStyle name="Normal 3 2 3 2 6 2" xfId="13528"/>
    <cellStyle name="Normal 3 2 3 2 6 2 2" xfId="13529"/>
    <cellStyle name="Normal 3 2 3 2 6 2 2 2" xfId="13530"/>
    <cellStyle name="Normal 3 2 3 2 6 2 2 2 2" xfId="13531"/>
    <cellStyle name="Normal 3 2 3 2 6 2 2 2 2 2" xfId="13532"/>
    <cellStyle name="Normal 3 2 3 2 6 2 2 2 3" xfId="13533"/>
    <cellStyle name="Normal 3 2 3 2 6 2 2 3" xfId="13534"/>
    <cellStyle name="Normal 3 2 3 2 6 2 2 3 2" xfId="13535"/>
    <cellStyle name="Normal 3 2 3 2 6 2 2 4" xfId="13536"/>
    <cellStyle name="Normal 3 2 3 2 6 2 3" xfId="13537"/>
    <cellStyle name="Normal 3 2 3 2 6 2 3 2" xfId="13538"/>
    <cellStyle name="Normal 3 2 3 2 6 2 3 2 2" xfId="13539"/>
    <cellStyle name="Normal 3 2 3 2 6 2 3 3" xfId="13540"/>
    <cellStyle name="Normal 3 2 3 2 6 2 4" xfId="13541"/>
    <cellStyle name="Normal 3 2 3 2 6 2 4 2" xfId="13542"/>
    <cellStyle name="Normal 3 2 3 2 6 2 5" xfId="13543"/>
    <cellStyle name="Normal 3 2 3 2 6 3" xfId="13544"/>
    <cellStyle name="Normal 3 2 3 2 6 3 2" xfId="13545"/>
    <cellStyle name="Normal 3 2 3 2 6 3 2 2" xfId="13546"/>
    <cellStyle name="Normal 3 2 3 2 6 3 2 2 2" xfId="13547"/>
    <cellStyle name="Normal 3 2 3 2 6 3 2 3" xfId="13548"/>
    <cellStyle name="Normal 3 2 3 2 6 3 3" xfId="13549"/>
    <cellStyle name="Normal 3 2 3 2 6 3 3 2" xfId="13550"/>
    <cellStyle name="Normal 3 2 3 2 6 3 4" xfId="13551"/>
    <cellStyle name="Normal 3 2 3 2 6 4" xfId="13552"/>
    <cellStyle name="Normal 3 2 3 2 6 4 2" xfId="13553"/>
    <cellStyle name="Normal 3 2 3 2 6 4 2 2" xfId="13554"/>
    <cellStyle name="Normal 3 2 3 2 6 4 3" xfId="13555"/>
    <cellStyle name="Normal 3 2 3 2 6 5" xfId="13556"/>
    <cellStyle name="Normal 3 2 3 2 6 5 2" xfId="13557"/>
    <cellStyle name="Normal 3 2 3 2 6 6" xfId="13558"/>
    <cellStyle name="Normal 3 2 3 2 7" xfId="13559"/>
    <cellStyle name="Normal 3 2 3 2 7 2" xfId="13560"/>
    <cellStyle name="Normal 3 2 3 2 7 2 2" xfId="13561"/>
    <cellStyle name="Normal 3 2 3 2 7 2 2 2" xfId="13562"/>
    <cellStyle name="Normal 3 2 3 2 7 2 2 2 2" xfId="13563"/>
    <cellStyle name="Normal 3 2 3 2 7 2 2 3" xfId="13564"/>
    <cellStyle name="Normal 3 2 3 2 7 2 3" xfId="13565"/>
    <cellStyle name="Normal 3 2 3 2 7 2 3 2" xfId="13566"/>
    <cellStyle name="Normal 3 2 3 2 7 2 4" xfId="13567"/>
    <cellStyle name="Normal 3 2 3 2 7 3" xfId="13568"/>
    <cellStyle name="Normal 3 2 3 2 7 3 2" xfId="13569"/>
    <cellStyle name="Normal 3 2 3 2 7 3 2 2" xfId="13570"/>
    <cellStyle name="Normal 3 2 3 2 7 3 3" xfId="13571"/>
    <cellStyle name="Normal 3 2 3 2 7 4" xfId="13572"/>
    <cellStyle name="Normal 3 2 3 2 7 4 2" xfId="13573"/>
    <cellStyle name="Normal 3 2 3 2 7 5" xfId="13574"/>
    <cellStyle name="Normal 3 2 3 2 8" xfId="13575"/>
    <cellStyle name="Normal 3 2 3 2 8 2" xfId="13576"/>
    <cellStyle name="Normal 3 2 3 2 8 2 2" xfId="13577"/>
    <cellStyle name="Normal 3 2 3 2 8 2 2 2" xfId="13578"/>
    <cellStyle name="Normal 3 2 3 2 8 2 3" xfId="13579"/>
    <cellStyle name="Normal 3 2 3 2 8 3" xfId="13580"/>
    <cellStyle name="Normal 3 2 3 2 8 3 2" xfId="13581"/>
    <cellStyle name="Normal 3 2 3 2 8 4" xfId="13582"/>
    <cellStyle name="Normal 3 2 3 2 9" xfId="13583"/>
    <cellStyle name="Normal 3 2 3 2 9 2" xfId="13584"/>
    <cellStyle name="Normal 3 2 3 2 9 2 2" xfId="13585"/>
    <cellStyle name="Normal 3 2 3 2 9 3" xfId="13586"/>
    <cellStyle name="Normal 3 2 3 3" xfId="13587"/>
    <cellStyle name="Normal 3 2 3 3 10" xfId="13588"/>
    <cellStyle name="Normal 3 2 3 3 2" xfId="13589"/>
    <cellStyle name="Normal 3 2 3 3 2 2" xfId="13590"/>
    <cellStyle name="Normal 3 2 3 3 2 2 2" xfId="13591"/>
    <cellStyle name="Normal 3 2 3 3 2 2 2 2" xfId="13592"/>
    <cellStyle name="Normal 3 2 3 3 2 2 2 2 2" xfId="13593"/>
    <cellStyle name="Normal 3 2 3 3 2 2 2 2 2 2" xfId="13594"/>
    <cellStyle name="Normal 3 2 3 3 2 2 2 2 2 2 2" xfId="13595"/>
    <cellStyle name="Normal 3 2 3 3 2 2 2 2 2 2 2 2" xfId="13596"/>
    <cellStyle name="Normal 3 2 3 3 2 2 2 2 2 2 2 2 2" xfId="13597"/>
    <cellStyle name="Normal 3 2 3 3 2 2 2 2 2 2 2 3" xfId="13598"/>
    <cellStyle name="Normal 3 2 3 3 2 2 2 2 2 2 3" xfId="13599"/>
    <cellStyle name="Normal 3 2 3 3 2 2 2 2 2 2 3 2" xfId="13600"/>
    <cellStyle name="Normal 3 2 3 3 2 2 2 2 2 2 4" xfId="13601"/>
    <cellStyle name="Normal 3 2 3 3 2 2 2 2 2 3" xfId="13602"/>
    <cellStyle name="Normal 3 2 3 3 2 2 2 2 2 3 2" xfId="13603"/>
    <cellStyle name="Normal 3 2 3 3 2 2 2 2 2 3 2 2" xfId="13604"/>
    <cellStyle name="Normal 3 2 3 3 2 2 2 2 2 3 3" xfId="13605"/>
    <cellStyle name="Normal 3 2 3 3 2 2 2 2 2 4" xfId="13606"/>
    <cellStyle name="Normal 3 2 3 3 2 2 2 2 2 4 2" xfId="13607"/>
    <cellStyle name="Normal 3 2 3 3 2 2 2 2 2 5" xfId="13608"/>
    <cellStyle name="Normal 3 2 3 3 2 2 2 2 3" xfId="13609"/>
    <cellStyle name="Normal 3 2 3 3 2 2 2 2 3 2" xfId="13610"/>
    <cellStyle name="Normal 3 2 3 3 2 2 2 2 3 2 2" xfId="13611"/>
    <cellStyle name="Normal 3 2 3 3 2 2 2 2 3 2 2 2" xfId="13612"/>
    <cellStyle name="Normal 3 2 3 3 2 2 2 2 3 2 3" xfId="13613"/>
    <cellStyle name="Normal 3 2 3 3 2 2 2 2 3 3" xfId="13614"/>
    <cellStyle name="Normal 3 2 3 3 2 2 2 2 3 3 2" xfId="13615"/>
    <cellStyle name="Normal 3 2 3 3 2 2 2 2 3 4" xfId="13616"/>
    <cellStyle name="Normal 3 2 3 3 2 2 2 2 4" xfId="13617"/>
    <cellStyle name="Normal 3 2 3 3 2 2 2 2 4 2" xfId="13618"/>
    <cellStyle name="Normal 3 2 3 3 2 2 2 2 4 2 2" xfId="13619"/>
    <cellStyle name="Normal 3 2 3 3 2 2 2 2 4 3" xfId="13620"/>
    <cellStyle name="Normal 3 2 3 3 2 2 2 2 5" xfId="13621"/>
    <cellStyle name="Normal 3 2 3 3 2 2 2 2 5 2" xfId="13622"/>
    <cellStyle name="Normal 3 2 3 3 2 2 2 2 6" xfId="13623"/>
    <cellStyle name="Normal 3 2 3 3 2 2 2 3" xfId="13624"/>
    <cellStyle name="Normal 3 2 3 3 2 2 2 3 2" xfId="13625"/>
    <cellStyle name="Normal 3 2 3 3 2 2 2 3 2 2" xfId="13626"/>
    <cellStyle name="Normal 3 2 3 3 2 2 2 3 2 2 2" xfId="13627"/>
    <cellStyle name="Normal 3 2 3 3 2 2 2 3 2 2 2 2" xfId="13628"/>
    <cellStyle name="Normal 3 2 3 3 2 2 2 3 2 2 3" xfId="13629"/>
    <cellStyle name="Normal 3 2 3 3 2 2 2 3 2 3" xfId="13630"/>
    <cellStyle name="Normal 3 2 3 3 2 2 2 3 2 3 2" xfId="13631"/>
    <cellStyle name="Normal 3 2 3 3 2 2 2 3 2 4" xfId="13632"/>
    <cellStyle name="Normal 3 2 3 3 2 2 2 3 3" xfId="13633"/>
    <cellStyle name="Normal 3 2 3 3 2 2 2 3 3 2" xfId="13634"/>
    <cellStyle name="Normal 3 2 3 3 2 2 2 3 3 2 2" xfId="13635"/>
    <cellStyle name="Normal 3 2 3 3 2 2 2 3 3 3" xfId="13636"/>
    <cellStyle name="Normal 3 2 3 3 2 2 2 3 4" xfId="13637"/>
    <cellStyle name="Normal 3 2 3 3 2 2 2 3 4 2" xfId="13638"/>
    <cellStyle name="Normal 3 2 3 3 2 2 2 3 5" xfId="13639"/>
    <cellStyle name="Normal 3 2 3 3 2 2 2 4" xfId="13640"/>
    <cellStyle name="Normal 3 2 3 3 2 2 2 4 2" xfId="13641"/>
    <cellStyle name="Normal 3 2 3 3 2 2 2 4 2 2" xfId="13642"/>
    <cellStyle name="Normal 3 2 3 3 2 2 2 4 2 2 2" xfId="13643"/>
    <cellStyle name="Normal 3 2 3 3 2 2 2 4 2 3" xfId="13644"/>
    <cellStyle name="Normal 3 2 3 3 2 2 2 4 3" xfId="13645"/>
    <cellStyle name="Normal 3 2 3 3 2 2 2 4 3 2" xfId="13646"/>
    <cellStyle name="Normal 3 2 3 3 2 2 2 4 4" xfId="13647"/>
    <cellStyle name="Normal 3 2 3 3 2 2 2 5" xfId="13648"/>
    <cellStyle name="Normal 3 2 3 3 2 2 2 5 2" xfId="13649"/>
    <cellStyle name="Normal 3 2 3 3 2 2 2 5 2 2" xfId="13650"/>
    <cellStyle name="Normal 3 2 3 3 2 2 2 5 3" xfId="13651"/>
    <cellStyle name="Normal 3 2 3 3 2 2 2 6" xfId="13652"/>
    <cellStyle name="Normal 3 2 3 3 2 2 2 6 2" xfId="13653"/>
    <cellStyle name="Normal 3 2 3 3 2 2 2 7" xfId="13654"/>
    <cellStyle name="Normal 3 2 3 3 2 2 3" xfId="13655"/>
    <cellStyle name="Normal 3 2 3 3 2 2 3 2" xfId="13656"/>
    <cellStyle name="Normal 3 2 3 3 2 2 3 2 2" xfId="13657"/>
    <cellStyle name="Normal 3 2 3 3 2 2 3 2 2 2" xfId="13658"/>
    <cellStyle name="Normal 3 2 3 3 2 2 3 2 2 2 2" xfId="13659"/>
    <cellStyle name="Normal 3 2 3 3 2 2 3 2 2 2 2 2" xfId="13660"/>
    <cellStyle name="Normal 3 2 3 3 2 2 3 2 2 2 3" xfId="13661"/>
    <cellStyle name="Normal 3 2 3 3 2 2 3 2 2 3" xfId="13662"/>
    <cellStyle name="Normal 3 2 3 3 2 2 3 2 2 3 2" xfId="13663"/>
    <cellStyle name="Normal 3 2 3 3 2 2 3 2 2 4" xfId="13664"/>
    <cellStyle name="Normal 3 2 3 3 2 2 3 2 3" xfId="13665"/>
    <cellStyle name="Normal 3 2 3 3 2 2 3 2 3 2" xfId="13666"/>
    <cellStyle name="Normal 3 2 3 3 2 2 3 2 3 2 2" xfId="13667"/>
    <cellStyle name="Normal 3 2 3 3 2 2 3 2 3 3" xfId="13668"/>
    <cellStyle name="Normal 3 2 3 3 2 2 3 2 4" xfId="13669"/>
    <cellStyle name="Normal 3 2 3 3 2 2 3 2 4 2" xfId="13670"/>
    <cellStyle name="Normal 3 2 3 3 2 2 3 2 5" xfId="13671"/>
    <cellStyle name="Normal 3 2 3 3 2 2 3 3" xfId="13672"/>
    <cellStyle name="Normal 3 2 3 3 2 2 3 3 2" xfId="13673"/>
    <cellStyle name="Normal 3 2 3 3 2 2 3 3 2 2" xfId="13674"/>
    <cellStyle name="Normal 3 2 3 3 2 2 3 3 2 2 2" xfId="13675"/>
    <cellStyle name="Normal 3 2 3 3 2 2 3 3 2 3" xfId="13676"/>
    <cellStyle name="Normal 3 2 3 3 2 2 3 3 3" xfId="13677"/>
    <cellStyle name="Normal 3 2 3 3 2 2 3 3 3 2" xfId="13678"/>
    <cellStyle name="Normal 3 2 3 3 2 2 3 3 4" xfId="13679"/>
    <cellStyle name="Normal 3 2 3 3 2 2 3 4" xfId="13680"/>
    <cellStyle name="Normal 3 2 3 3 2 2 3 4 2" xfId="13681"/>
    <cellStyle name="Normal 3 2 3 3 2 2 3 4 2 2" xfId="13682"/>
    <cellStyle name="Normal 3 2 3 3 2 2 3 4 3" xfId="13683"/>
    <cellStyle name="Normal 3 2 3 3 2 2 3 5" xfId="13684"/>
    <cellStyle name="Normal 3 2 3 3 2 2 3 5 2" xfId="13685"/>
    <cellStyle name="Normal 3 2 3 3 2 2 3 6" xfId="13686"/>
    <cellStyle name="Normal 3 2 3 3 2 2 4" xfId="13687"/>
    <cellStyle name="Normal 3 2 3 3 2 2 4 2" xfId="13688"/>
    <cellStyle name="Normal 3 2 3 3 2 2 4 2 2" xfId="13689"/>
    <cellStyle name="Normal 3 2 3 3 2 2 4 2 2 2" xfId="13690"/>
    <cellStyle name="Normal 3 2 3 3 2 2 4 2 2 2 2" xfId="13691"/>
    <cellStyle name="Normal 3 2 3 3 2 2 4 2 2 3" xfId="13692"/>
    <cellStyle name="Normal 3 2 3 3 2 2 4 2 3" xfId="13693"/>
    <cellStyle name="Normal 3 2 3 3 2 2 4 2 3 2" xfId="13694"/>
    <cellStyle name="Normal 3 2 3 3 2 2 4 2 4" xfId="13695"/>
    <cellStyle name="Normal 3 2 3 3 2 2 4 3" xfId="13696"/>
    <cellStyle name="Normal 3 2 3 3 2 2 4 3 2" xfId="13697"/>
    <cellStyle name="Normal 3 2 3 3 2 2 4 3 2 2" xfId="13698"/>
    <cellStyle name="Normal 3 2 3 3 2 2 4 3 3" xfId="13699"/>
    <cellStyle name="Normal 3 2 3 3 2 2 4 4" xfId="13700"/>
    <cellStyle name="Normal 3 2 3 3 2 2 4 4 2" xfId="13701"/>
    <cellStyle name="Normal 3 2 3 3 2 2 4 5" xfId="13702"/>
    <cellStyle name="Normal 3 2 3 3 2 2 5" xfId="13703"/>
    <cellStyle name="Normal 3 2 3 3 2 2 5 2" xfId="13704"/>
    <cellStyle name="Normal 3 2 3 3 2 2 5 2 2" xfId="13705"/>
    <cellStyle name="Normal 3 2 3 3 2 2 5 2 2 2" xfId="13706"/>
    <cellStyle name="Normal 3 2 3 3 2 2 5 2 3" xfId="13707"/>
    <cellStyle name="Normal 3 2 3 3 2 2 5 3" xfId="13708"/>
    <cellStyle name="Normal 3 2 3 3 2 2 5 3 2" xfId="13709"/>
    <cellStyle name="Normal 3 2 3 3 2 2 5 4" xfId="13710"/>
    <cellStyle name="Normal 3 2 3 3 2 2 6" xfId="13711"/>
    <cellStyle name="Normal 3 2 3 3 2 2 6 2" xfId="13712"/>
    <cellStyle name="Normal 3 2 3 3 2 2 6 2 2" xfId="13713"/>
    <cellStyle name="Normal 3 2 3 3 2 2 6 3" xfId="13714"/>
    <cellStyle name="Normal 3 2 3 3 2 2 7" xfId="13715"/>
    <cellStyle name="Normal 3 2 3 3 2 2 7 2" xfId="13716"/>
    <cellStyle name="Normal 3 2 3 3 2 2 8" xfId="13717"/>
    <cellStyle name="Normal 3 2 3 3 2 3" xfId="13718"/>
    <cellStyle name="Normal 3 2 3 3 2 3 2" xfId="13719"/>
    <cellStyle name="Normal 3 2 3 3 2 3 2 2" xfId="13720"/>
    <cellStyle name="Normal 3 2 3 3 2 3 2 2 2" xfId="13721"/>
    <cellStyle name="Normal 3 2 3 3 2 3 2 2 2 2" xfId="13722"/>
    <cellStyle name="Normal 3 2 3 3 2 3 2 2 2 2 2" xfId="13723"/>
    <cellStyle name="Normal 3 2 3 3 2 3 2 2 2 2 2 2" xfId="13724"/>
    <cellStyle name="Normal 3 2 3 3 2 3 2 2 2 2 3" xfId="13725"/>
    <cellStyle name="Normal 3 2 3 3 2 3 2 2 2 3" xfId="13726"/>
    <cellStyle name="Normal 3 2 3 3 2 3 2 2 2 3 2" xfId="13727"/>
    <cellStyle name="Normal 3 2 3 3 2 3 2 2 2 4" xfId="13728"/>
    <cellStyle name="Normal 3 2 3 3 2 3 2 2 3" xfId="13729"/>
    <cellStyle name="Normal 3 2 3 3 2 3 2 2 3 2" xfId="13730"/>
    <cellStyle name="Normal 3 2 3 3 2 3 2 2 3 2 2" xfId="13731"/>
    <cellStyle name="Normal 3 2 3 3 2 3 2 2 3 3" xfId="13732"/>
    <cellStyle name="Normal 3 2 3 3 2 3 2 2 4" xfId="13733"/>
    <cellStyle name="Normal 3 2 3 3 2 3 2 2 4 2" xfId="13734"/>
    <cellStyle name="Normal 3 2 3 3 2 3 2 2 5" xfId="13735"/>
    <cellStyle name="Normal 3 2 3 3 2 3 2 3" xfId="13736"/>
    <cellStyle name="Normal 3 2 3 3 2 3 2 3 2" xfId="13737"/>
    <cellStyle name="Normal 3 2 3 3 2 3 2 3 2 2" xfId="13738"/>
    <cellStyle name="Normal 3 2 3 3 2 3 2 3 2 2 2" xfId="13739"/>
    <cellStyle name="Normal 3 2 3 3 2 3 2 3 2 3" xfId="13740"/>
    <cellStyle name="Normal 3 2 3 3 2 3 2 3 3" xfId="13741"/>
    <cellStyle name="Normal 3 2 3 3 2 3 2 3 3 2" xfId="13742"/>
    <cellStyle name="Normal 3 2 3 3 2 3 2 3 4" xfId="13743"/>
    <cellStyle name="Normal 3 2 3 3 2 3 2 4" xfId="13744"/>
    <cellStyle name="Normal 3 2 3 3 2 3 2 4 2" xfId="13745"/>
    <cellStyle name="Normal 3 2 3 3 2 3 2 4 2 2" xfId="13746"/>
    <cellStyle name="Normal 3 2 3 3 2 3 2 4 3" xfId="13747"/>
    <cellStyle name="Normal 3 2 3 3 2 3 2 5" xfId="13748"/>
    <cellStyle name="Normal 3 2 3 3 2 3 2 5 2" xfId="13749"/>
    <cellStyle name="Normal 3 2 3 3 2 3 2 6" xfId="13750"/>
    <cellStyle name="Normal 3 2 3 3 2 3 3" xfId="13751"/>
    <cellStyle name="Normal 3 2 3 3 2 3 3 2" xfId="13752"/>
    <cellStyle name="Normal 3 2 3 3 2 3 3 2 2" xfId="13753"/>
    <cellStyle name="Normal 3 2 3 3 2 3 3 2 2 2" xfId="13754"/>
    <cellStyle name="Normal 3 2 3 3 2 3 3 2 2 2 2" xfId="13755"/>
    <cellStyle name="Normal 3 2 3 3 2 3 3 2 2 3" xfId="13756"/>
    <cellStyle name="Normal 3 2 3 3 2 3 3 2 3" xfId="13757"/>
    <cellStyle name="Normal 3 2 3 3 2 3 3 2 3 2" xfId="13758"/>
    <cellStyle name="Normal 3 2 3 3 2 3 3 2 4" xfId="13759"/>
    <cellStyle name="Normal 3 2 3 3 2 3 3 3" xfId="13760"/>
    <cellStyle name="Normal 3 2 3 3 2 3 3 3 2" xfId="13761"/>
    <cellStyle name="Normal 3 2 3 3 2 3 3 3 2 2" xfId="13762"/>
    <cellStyle name="Normal 3 2 3 3 2 3 3 3 3" xfId="13763"/>
    <cellStyle name="Normal 3 2 3 3 2 3 3 4" xfId="13764"/>
    <cellStyle name="Normal 3 2 3 3 2 3 3 4 2" xfId="13765"/>
    <cellStyle name="Normal 3 2 3 3 2 3 3 5" xfId="13766"/>
    <cellStyle name="Normal 3 2 3 3 2 3 4" xfId="13767"/>
    <cellStyle name="Normal 3 2 3 3 2 3 4 2" xfId="13768"/>
    <cellStyle name="Normal 3 2 3 3 2 3 4 2 2" xfId="13769"/>
    <cellStyle name="Normal 3 2 3 3 2 3 4 2 2 2" xfId="13770"/>
    <cellStyle name="Normal 3 2 3 3 2 3 4 2 3" xfId="13771"/>
    <cellStyle name="Normal 3 2 3 3 2 3 4 3" xfId="13772"/>
    <cellStyle name="Normal 3 2 3 3 2 3 4 3 2" xfId="13773"/>
    <cellStyle name="Normal 3 2 3 3 2 3 4 4" xfId="13774"/>
    <cellStyle name="Normal 3 2 3 3 2 3 5" xfId="13775"/>
    <cellStyle name="Normal 3 2 3 3 2 3 5 2" xfId="13776"/>
    <cellStyle name="Normal 3 2 3 3 2 3 5 2 2" xfId="13777"/>
    <cellStyle name="Normal 3 2 3 3 2 3 5 3" xfId="13778"/>
    <cellStyle name="Normal 3 2 3 3 2 3 6" xfId="13779"/>
    <cellStyle name="Normal 3 2 3 3 2 3 6 2" xfId="13780"/>
    <cellStyle name="Normal 3 2 3 3 2 3 7" xfId="13781"/>
    <cellStyle name="Normal 3 2 3 3 2 4" xfId="13782"/>
    <cellStyle name="Normal 3 2 3 3 2 4 2" xfId="13783"/>
    <cellStyle name="Normal 3 2 3 3 2 4 2 2" xfId="13784"/>
    <cellStyle name="Normal 3 2 3 3 2 4 2 2 2" xfId="13785"/>
    <cellStyle name="Normal 3 2 3 3 2 4 2 2 2 2" xfId="13786"/>
    <cellStyle name="Normal 3 2 3 3 2 4 2 2 2 2 2" xfId="13787"/>
    <cellStyle name="Normal 3 2 3 3 2 4 2 2 2 3" xfId="13788"/>
    <cellStyle name="Normal 3 2 3 3 2 4 2 2 3" xfId="13789"/>
    <cellStyle name="Normal 3 2 3 3 2 4 2 2 3 2" xfId="13790"/>
    <cellStyle name="Normal 3 2 3 3 2 4 2 2 4" xfId="13791"/>
    <cellStyle name="Normal 3 2 3 3 2 4 2 3" xfId="13792"/>
    <cellStyle name="Normal 3 2 3 3 2 4 2 3 2" xfId="13793"/>
    <cellStyle name="Normal 3 2 3 3 2 4 2 3 2 2" xfId="13794"/>
    <cellStyle name="Normal 3 2 3 3 2 4 2 3 3" xfId="13795"/>
    <cellStyle name="Normal 3 2 3 3 2 4 2 4" xfId="13796"/>
    <cellStyle name="Normal 3 2 3 3 2 4 2 4 2" xfId="13797"/>
    <cellStyle name="Normal 3 2 3 3 2 4 2 5" xfId="13798"/>
    <cellStyle name="Normal 3 2 3 3 2 4 3" xfId="13799"/>
    <cellStyle name="Normal 3 2 3 3 2 4 3 2" xfId="13800"/>
    <cellStyle name="Normal 3 2 3 3 2 4 3 2 2" xfId="13801"/>
    <cellStyle name="Normal 3 2 3 3 2 4 3 2 2 2" xfId="13802"/>
    <cellStyle name="Normal 3 2 3 3 2 4 3 2 3" xfId="13803"/>
    <cellStyle name="Normal 3 2 3 3 2 4 3 3" xfId="13804"/>
    <cellStyle name="Normal 3 2 3 3 2 4 3 3 2" xfId="13805"/>
    <cellStyle name="Normal 3 2 3 3 2 4 3 4" xfId="13806"/>
    <cellStyle name="Normal 3 2 3 3 2 4 4" xfId="13807"/>
    <cellStyle name="Normal 3 2 3 3 2 4 4 2" xfId="13808"/>
    <cellStyle name="Normal 3 2 3 3 2 4 4 2 2" xfId="13809"/>
    <cellStyle name="Normal 3 2 3 3 2 4 4 3" xfId="13810"/>
    <cellStyle name="Normal 3 2 3 3 2 4 5" xfId="13811"/>
    <cellStyle name="Normal 3 2 3 3 2 4 5 2" xfId="13812"/>
    <cellStyle name="Normal 3 2 3 3 2 4 6" xfId="13813"/>
    <cellStyle name="Normal 3 2 3 3 2 5" xfId="13814"/>
    <cellStyle name="Normal 3 2 3 3 2 5 2" xfId="13815"/>
    <cellStyle name="Normal 3 2 3 3 2 5 2 2" xfId="13816"/>
    <cellStyle name="Normal 3 2 3 3 2 5 2 2 2" xfId="13817"/>
    <cellStyle name="Normal 3 2 3 3 2 5 2 2 2 2" xfId="13818"/>
    <cellStyle name="Normal 3 2 3 3 2 5 2 2 3" xfId="13819"/>
    <cellStyle name="Normal 3 2 3 3 2 5 2 3" xfId="13820"/>
    <cellStyle name="Normal 3 2 3 3 2 5 2 3 2" xfId="13821"/>
    <cellStyle name="Normal 3 2 3 3 2 5 2 4" xfId="13822"/>
    <cellStyle name="Normal 3 2 3 3 2 5 3" xfId="13823"/>
    <cellStyle name="Normal 3 2 3 3 2 5 3 2" xfId="13824"/>
    <cellStyle name="Normal 3 2 3 3 2 5 3 2 2" xfId="13825"/>
    <cellStyle name="Normal 3 2 3 3 2 5 3 3" xfId="13826"/>
    <cellStyle name="Normal 3 2 3 3 2 5 4" xfId="13827"/>
    <cellStyle name="Normal 3 2 3 3 2 5 4 2" xfId="13828"/>
    <cellStyle name="Normal 3 2 3 3 2 5 5" xfId="13829"/>
    <cellStyle name="Normal 3 2 3 3 2 6" xfId="13830"/>
    <cellStyle name="Normal 3 2 3 3 2 6 2" xfId="13831"/>
    <cellStyle name="Normal 3 2 3 3 2 6 2 2" xfId="13832"/>
    <cellStyle name="Normal 3 2 3 3 2 6 2 2 2" xfId="13833"/>
    <cellStyle name="Normal 3 2 3 3 2 6 2 3" xfId="13834"/>
    <cellStyle name="Normal 3 2 3 3 2 6 3" xfId="13835"/>
    <cellStyle name="Normal 3 2 3 3 2 6 3 2" xfId="13836"/>
    <cellStyle name="Normal 3 2 3 3 2 6 4" xfId="13837"/>
    <cellStyle name="Normal 3 2 3 3 2 7" xfId="13838"/>
    <cellStyle name="Normal 3 2 3 3 2 7 2" xfId="13839"/>
    <cellStyle name="Normal 3 2 3 3 2 7 2 2" xfId="13840"/>
    <cellStyle name="Normal 3 2 3 3 2 7 3" xfId="13841"/>
    <cellStyle name="Normal 3 2 3 3 2 8" xfId="13842"/>
    <cellStyle name="Normal 3 2 3 3 2 8 2" xfId="13843"/>
    <cellStyle name="Normal 3 2 3 3 2 9" xfId="13844"/>
    <cellStyle name="Normal 3 2 3 3 3" xfId="13845"/>
    <cellStyle name="Normal 3 2 3 3 3 2" xfId="13846"/>
    <cellStyle name="Normal 3 2 3 3 3 2 2" xfId="13847"/>
    <cellStyle name="Normal 3 2 3 3 3 2 2 2" xfId="13848"/>
    <cellStyle name="Normal 3 2 3 3 3 2 2 2 2" xfId="13849"/>
    <cellStyle name="Normal 3 2 3 3 3 2 2 2 2 2" xfId="13850"/>
    <cellStyle name="Normal 3 2 3 3 3 2 2 2 2 2 2" xfId="13851"/>
    <cellStyle name="Normal 3 2 3 3 3 2 2 2 2 2 2 2" xfId="13852"/>
    <cellStyle name="Normal 3 2 3 3 3 2 2 2 2 2 3" xfId="13853"/>
    <cellStyle name="Normal 3 2 3 3 3 2 2 2 2 3" xfId="13854"/>
    <cellStyle name="Normal 3 2 3 3 3 2 2 2 2 3 2" xfId="13855"/>
    <cellStyle name="Normal 3 2 3 3 3 2 2 2 2 4" xfId="13856"/>
    <cellStyle name="Normal 3 2 3 3 3 2 2 2 3" xfId="13857"/>
    <cellStyle name="Normal 3 2 3 3 3 2 2 2 3 2" xfId="13858"/>
    <cellStyle name="Normal 3 2 3 3 3 2 2 2 3 2 2" xfId="13859"/>
    <cellStyle name="Normal 3 2 3 3 3 2 2 2 3 3" xfId="13860"/>
    <cellStyle name="Normal 3 2 3 3 3 2 2 2 4" xfId="13861"/>
    <cellStyle name="Normal 3 2 3 3 3 2 2 2 4 2" xfId="13862"/>
    <cellStyle name="Normal 3 2 3 3 3 2 2 2 5" xfId="13863"/>
    <cellStyle name="Normal 3 2 3 3 3 2 2 3" xfId="13864"/>
    <cellStyle name="Normal 3 2 3 3 3 2 2 3 2" xfId="13865"/>
    <cellStyle name="Normal 3 2 3 3 3 2 2 3 2 2" xfId="13866"/>
    <cellStyle name="Normal 3 2 3 3 3 2 2 3 2 2 2" xfId="13867"/>
    <cellStyle name="Normal 3 2 3 3 3 2 2 3 2 3" xfId="13868"/>
    <cellStyle name="Normal 3 2 3 3 3 2 2 3 3" xfId="13869"/>
    <cellStyle name="Normal 3 2 3 3 3 2 2 3 3 2" xfId="13870"/>
    <cellStyle name="Normal 3 2 3 3 3 2 2 3 4" xfId="13871"/>
    <cellStyle name="Normal 3 2 3 3 3 2 2 4" xfId="13872"/>
    <cellStyle name="Normal 3 2 3 3 3 2 2 4 2" xfId="13873"/>
    <cellStyle name="Normal 3 2 3 3 3 2 2 4 2 2" xfId="13874"/>
    <cellStyle name="Normal 3 2 3 3 3 2 2 4 3" xfId="13875"/>
    <cellStyle name="Normal 3 2 3 3 3 2 2 5" xfId="13876"/>
    <cellStyle name="Normal 3 2 3 3 3 2 2 5 2" xfId="13877"/>
    <cellStyle name="Normal 3 2 3 3 3 2 2 6" xfId="13878"/>
    <cellStyle name="Normal 3 2 3 3 3 2 3" xfId="13879"/>
    <cellStyle name="Normal 3 2 3 3 3 2 3 2" xfId="13880"/>
    <cellStyle name="Normal 3 2 3 3 3 2 3 2 2" xfId="13881"/>
    <cellStyle name="Normal 3 2 3 3 3 2 3 2 2 2" xfId="13882"/>
    <cellStyle name="Normal 3 2 3 3 3 2 3 2 2 2 2" xfId="13883"/>
    <cellStyle name="Normal 3 2 3 3 3 2 3 2 2 3" xfId="13884"/>
    <cellStyle name="Normal 3 2 3 3 3 2 3 2 3" xfId="13885"/>
    <cellStyle name="Normal 3 2 3 3 3 2 3 2 3 2" xfId="13886"/>
    <cellStyle name="Normal 3 2 3 3 3 2 3 2 4" xfId="13887"/>
    <cellStyle name="Normal 3 2 3 3 3 2 3 3" xfId="13888"/>
    <cellStyle name="Normal 3 2 3 3 3 2 3 3 2" xfId="13889"/>
    <cellStyle name="Normal 3 2 3 3 3 2 3 3 2 2" xfId="13890"/>
    <cellStyle name="Normal 3 2 3 3 3 2 3 3 3" xfId="13891"/>
    <cellStyle name="Normal 3 2 3 3 3 2 3 4" xfId="13892"/>
    <cellStyle name="Normal 3 2 3 3 3 2 3 4 2" xfId="13893"/>
    <cellStyle name="Normal 3 2 3 3 3 2 3 5" xfId="13894"/>
    <cellStyle name="Normal 3 2 3 3 3 2 4" xfId="13895"/>
    <cellStyle name="Normal 3 2 3 3 3 2 4 2" xfId="13896"/>
    <cellStyle name="Normal 3 2 3 3 3 2 4 2 2" xfId="13897"/>
    <cellStyle name="Normal 3 2 3 3 3 2 4 2 2 2" xfId="13898"/>
    <cellStyle name="Normal 3 2 3 3 3 2 4 2 3" xfId="13899"/>
    <cellStyle name="Normal 3 2 3 3 3 2 4 3" xfId="13900"/>
    <cellStyle name="Normal 3 2 3 3 3 2 4 3 2" xfId="13901"/>
    <cellStyle name="Normal 3 2 3 3 3 2 4 4" xfId="13902"/>
    <cellStyle name="Normal 3 2 3 3 3 2 5" xfId="13903"/>
    <cellStyle name="Normal 3 2 3 3 3 2 5 2" xfId="13904"/>
    <cellStyle name="Normal 3 2 3 3 3 2 5 2 2" xfId="13905"/>
    <cellStyle name="Normal 3 2 3 3 3 2 5 3" xfId="13906"/>
    <cellStyle name="Normal 3 2 3 3 3 2 6" xfId="13907"/>
    <cellStyle name="Normal 3 2 3 3 3 2 6 2" xfId="13908"/>
    <cellStyle name="Normal 3 2 3 3 3 2 7" xfId="13909"/>
    <cellStyle name="Normal 3 2 3 3 3 3" xfId="13910"/>
    <cellStyle name="Normal 3 2 3 3 3 3 2" xfId="13911"/>
    <cellStyle name="Normal 3 2 3 3 3 3 2 2" xfId="13912"/>
    <cellStyle name="Normal 3 2 3 3 3 3 2 2 2" xfId="13913"/>
    <cellStyle name="Normal 3 2 3 3 3 3 2 2 2 2" xfId="13914"/>
    <cellStyle name="Normal 3 2 3 3 3 3 2 2 2 2 2" xfId="13915"/>
    <cellStyle name="Normal 3 2 3 3 3 3 2 2 2 3" xfId="13916"/>
    <cellStyle name="Normal 3 2 3 3 3 3 2 2 3" xfId="13917"/>
    <cellStyle name="Normal 3 2 3 3 3 3 2 2 3 2" xfId="13918"/>
    <cellStyle name="Normal 3 2 3 3 3 3 2 2 4" xfId="13919"/>
    <cellStyle name="Normal 3 2 3 3 3 3 2 3" xfId="13920"/>
    <cellStyle name="Normal 3 2 3 3 3 3 2 3 2" xfId="13921"/>
    <cellStyle name="Normal 3 2 3 3 3 3 2 3 2 2" xfId="13922"/>
    <cellStyle name="Normal 3 2 3 3 3 3 2 3 3" xfId="13923"/>
    <cellStyle name="Normal 3 2 3 3 3 3 2 4" xfId="13924"/>
    <cellStyle name="Normal 3 2 3 3 3 3 2 4 2" xfId="13925"/>
    <cellStyle name="Normal 3 2 3 3 3 3 2 5" xfId="13926"/>
    <cellStyle name="Normal 3 2 3 3 3 3 3" xfId="13927"/>
    <cellStyle name="Normal 3 2 3 3 3 3 3 2" xfId="13928"/>
    <cellStyle name="Normal 3 2 3 3 3 3 3 2 2" xfId="13929"/>
    <cellStyle name="Normal 3 2 3 3 3 3 3 2 2 2" xfId="13930"/>
    <cellStyle name="Normal 3 2 3 3 3 3 3 2 3" xfId="13931"/>
    <cellStyle name="Normal 3 2 3 3 3 3 3 3" xfId="13932"/>
    <cellStyle name="Normal 3 2 3 3 3 3 3 3 2" xfId="13933"/>
    <cellStyle name="Normal 3 2 3 3 3 3 3 4" xfId="13934"/>
    <cellStyle name="Normal 3 2 3 3 3 3 4" xfId="13935"/>
    <cellStyle name="Normal 3 2 3 3 3 3 4 2" xfId="13936"/>
    <cellStyle name="Normal 3 2 3 3 3 3 4 2 2" xfId="13937"/>
    <cellStyle name="Normal 3 2 3 3 3 3 4 3" xfId="13938"/>
    <cellStyle name="Normal 3 2 3 3 3 3 5" xfId="13939"/>
    <cellStyle name="Normal 3 2 3 3 3 3 5 2" xfId="13940"/>
    <cellStyle name="Normal 3 2 3 3 3 3 6" xfId="13941"/>
    <cellStyle name="Normal 3 2 3 3 3 4" xfId="13942"/>
    <cellStyle name="Normal 3 2 3 3 3 4 2" xfId="13943"/>
    <cellStyle name="Normal 3 2 3 3 3 4 2 2" xfId="13944"/>
    <cellStyle name="Normal 3 2 3 3 3 4 2 2 2" xfId="13945"/>
    <cellStyle name="Normal 3 2 3 3 3 4 2 2 2 2" xfId="13946"/>
    <cellStyle name="Normal 3 2 3 3 3 4 2 2 3" xfId="13947"/>
    <cellStyle name="Normal 3 2 3 3 3 4 2 3" xfId="13948"/>
    <cellStyle name="Normal 3 2 3 3 3 4 2 3 2" xfId="13949"/>
    <cellStyle name="Normal 3 2 3 3 3 4 2 4" xfId="13950"/>
    <cellStyle name="Normal 3 2 3 3 3 4 3" xfId="13951"/>
    <cellStyle name="Normal 3 2 3 3 3 4 3 2" xfId="13952"/>
    <cellStyle name="Normal 3 2 3 3 3 4 3 2 2" xfId="13953"/>
    <cellStyle name="Normal 3 2 3 3 3 4 3 3" xfId="13954"/>
    <cellStyle name="Normal 3 2 3 3 3 4 4" xfId="13955"/>
    <cellStyle name="Normal 3 2 3 3 3 4 4 2" xfId="13956"/>
    <cellStyle name="Normal 3 2 3 3 3 4 5" xfId="13957"/>
    <cellStyle name="Normal 3 2 3 3 3 5" xfId="13958"/>
    <cellStyle name="Normal 3 2 3 3 3 5 2" xfId="13959"/>
    <cellStyle name="Normal 3 2 3 3 3 5 2 2" xfId="13960"/>
    <cellStyle name="Normal 3 2 3 3 3 5 2 2 2" xfId="13961"/>
    <cellStyle name="Normal 3 2 3 3 3 5 2 3" xfId="13962"/>
    <cellStyle name="Normal 3 2 3 3 3 5 3" xfId="13963"/>
    <cellStyle name="Normal 3 2 3 3 3 5 3 2" xfId="13964"/>
    <cellStyle name="Normal 3 2 3 3 3 5 4" xfId="13965"/>
    <cellStyle name="Normal 3 2 3 3 3 6" xfId="13966"/>
    <cellStyle name="Normal 3 2 3 3 3 6 2" xfId="13967"/>
    <cellStyle name="Normal 3 2 3 3 3 6 2 2" xfId="13968"/>
    <cellStyle name="Normal 3 2 3 3 3 6 3" xfId="13969"/>
    <cellStyle name="Normal 3 2 3 3 3 7" xfId="13970"/>
    <cellStyle name="Normal 3 2 3 3 3 7 2" xfId="13971"/>
    <cellStyle name="Normal 3 2 3 3 3 8" xfId="13972"/>
    <cellStyle name="Normal 3 2 3 3 4" xfId="13973"/>
    <cellStyle name="Normal 3 2 3 3 4 2" xfId="13974"/>
    <cellStyle name="Normal 3 2 3 3 4 2 2" xfId="13975"/>
    <cellStyle name="Normal 3 2 3 3 4 2 2 2" xfId="13976"/>
    <cellStyle name="Normal 3 2 3 3 4 2 2 2 2" xfId="13977"/>
    <cellStyle name="Normal 3 2 3 3 4 2 2 2 2 2" xfId="13978"/>
    <cellStyle name="Normal 3 2 3 3 4 2 2 2 2 2 2" xfId="13979"/>
    <cellStyle name="Normal 3 2 3 3 4 2 2 2 2 3" xfId="13980"/>
    <cellStyle name="Normal 3 2 3 3 4 2 2 2 3" xfId="13981"/>
    <cellStyle name="Normal 3 2 3 3 4 2 2 2 3 2" xfId="13982"/>
    <cellStyle name="Normal 3 2 3 3 4 2 2 2 4" xfId="13983"/>
    <cellStyle name="Normal 3 2 3 3 4 2 2 3" xfId="13984"/>
    <cellStyle name="Normal 3 2 3 3 4 2 2 3 2" xfId="13985"/>
    <cellStyle name="Normal 3 2 3 3 4 2 2 3 2 2" xfId="13986"/>
    <cellStyle name="Normal 3 2 3 3 4 2 2 3 3" xfId="13987"/>
    <cellStyle name="Normal 3 2 3 3 4 2 2 4" xfId="13988"/>
    <cellStyle name="Normal 3 2 3 3 4 2 2 4 2" xfId="13989"/>
    <cellStyle name="Normal 3 2 3 3 4 2 2 5" xfId="13990"/>
    <cellStyle name="Normal 3 2 3 3 4 2 3" xfId="13991"/>
    <cellStyle name="Normal 3 2 3 3 4 2 3 2" xfId="13992"/>
    <cellStyle name="Normal 3 2 3 3 4 2 3 2 2" xfId="13993"/>
    <cellStyle name="Normal 3 2 3 3 4 2 3 2 2 2" xfId="13994"/>
    <cellStyle name="Normal 3 2 3 3 4 2 3 2 3" xfId="13995"/>
    <cellStyle name="Normal 3 2 3 3 4 2 3 3" xfId="13996"/>
    <cellStyle name="Normal 3 2 3 3 4 2 3 3 2" xfId="13997"/>
    <cellStyle name="Normal 3 2 3 3 4 2 3 4" xfId="13998"/>
    <cellStyle name="Normal 3 2 3 3 4 2 4" xfId="13999"/>
    <cellStyle name="Normal 3 2 3 3 4 2 4 2" xfId="14000"/>
    <cellStyle name="Normal 3 2 3 3 4 2 4 2 2" xfId="14001"/>
    <cellStyle name="Normal 3 2 3 3 4 2 4 3" xfId="14002"/>
    <cellStyle name="Normal 3 2 3 3 4 2 5" xfId="14003"/>
    <cellStyle name="Normal 3 2 3 3 4 2 5 2" xfId="14004"/>
    <cellStyle name="Normal 3 2 3 3 4 2 6" xfId="14005"/>
    <cellStyle name="Normal 3 2 3 3 4 3" xfId="14006"/>
    <cellStyle name="Normal 3 2 3 3 4 3 2" xfId="14007"/>
    <cellStyle name="Normal 3 2 3 3 4 3 2 2" xfId="14008"/>
    <cellStyle name="Normal 3 2 3 3 4 3 2 2 2" xfId="14009"/>
    <cellStyle name="Normal 3 2 3 3 4 3 2 2 2 2" xfId="14010"/>
    <cellStyle name="Normal 3 2 3 3 4 3 2 2 3" xfId="14011"/>
    <cellStyle name="Normal 3 2 3 3 4 3 2 3" xfId="14012"/>
    <cellStyle name="Normal 3 2 3 3 4 3 2 3 2" xfId="14013"/>
    <cellStyle name="Normal 3 2 3 3 4 3 2 4" xfId="14014"/>
    <cellStyle name="Normal 3 2 3 3 4 3 3" xfId="14015"/>
    <cellStyle name="Normal 3 2 3 3 4 3 3 2" xfId="14016"/>
    <cellStyle name="Normal 3 2 3 3 4 3 3 2 2" xfId="14017"/>
    <cellStyle name="Normal 3 2 3 3 4 3 3 3" xfId="14018"/>
    <cellStyle name="Normal 3 2 3 3 4 3 4" xfId="14019"/>
    <cellStyle name="Normal 3 2 3 3 4 3 4 2" xfId="14020"/>
    <cellStyle name="Normal 3 2 3 3 4 3 5" xfId="14021"/>
    <cellStyle name="Normal 3 2 3 3 4 4" xfId="14022"/>
    <cellStyle name="Normal 3 2 3 3 4 4 2" xfId="14023"/>
    <cellStyle name="Normal 3 2 3 3 4 4 2 2" xfId="14024"/>
    <cellStyle name="Normal 3 2 3 3 4 4 2 2 2" xfId="14025"/>
    <cellStyle name="Normal 3 2 3 3 4 4 2 3" xfId="14026"/>
    <cellStyle name="Normal 3 2 3 3 4 4 3" xfId="14027"/>
    <cellStyle name="Normal 3 2 3 3 4 4 3 2" xfId="14028"/>
    <cellStyle name="Normal 3 2 3 3 4 4 4" xfId="14029"/>
    <cellStyle name="Normal 3 2 3 3 4 5" xfId="14030"/>
    <cellStyle name="Normal 3 2 3 3 4 5 2" xfId="14031"/>
    <cellStyle name="Normal 3 2 3 3 4 5 2 2" xfId="14032"/>
    <cellStyle name="Normal 3 2 3 3 4 5 3" xfId="14033"/>
    <cellStyle name="Normal 3 2 3 3 4 6" xfId="14034"/>
    <cellStyle name="Normal 3 2 3 3 4 6 2" xfId="14035"/>
    <cellStyle name="Normal 3 2 3 3 4 7" xfId="14036"/>
    <cellStyle name="Normal 3 2 3 3 5" xfId="14037"/>
    <cellStyle name="Normal 3 2 3 3 5 2" xfId="14038"/>
    <cellStyle name="Normal 3 2 3 3 5 2 2" xfId="14039"/>
    <cellStyle name="Normal 3 2 3 3 5 2 2 2" xfId="14040"/>
    <cellStyle name="Normal 3 2 3 3 5 2 2 2 2" xfId="14041"/>
    <cellStyle name="Normal 3 2 3 3 5 2 2 2 2 2" xfId="14042"/>
    <cellStyle name="Normal 3 2 3 3 5 2 2 2 3" xfId="14043"/>
    <cellStyle name="Normal 3 2 3 3 5 2 2 3" xfId="14044"/>
    <cellStyle name="Normal 3 2 3 3 5 2 2 3 2" xfId="14045"/>
    <cellStyle name="Normal 3 2 3 3 5 2 2 4" xfId="14046"/>
    <cellStyle name="Normal 3 2 3 3 5 2 3" xfId="14047"/>
    <cellStyle name="Normal 3 2 3 3 5 2 3 2" xfId="14048"/>
    <cellStyle name="Normal 3 2 3 3 5 2 3 2 2" xfId="14049"/>
    <cellStyle name="Normal 3 2 3 3 5 2 3 3" xfId="14050"/>
    <cellStyle name="Normal 3 2 3 3 5 2 4" xfId="14051"/>
    <cellStyle name="Normal 3 2 3 3 5 2 4 2" xfId="14052"/>
    <cellStyle name="Normal 3 2 3 3 5 2 5" xfId="14053"/>
    <cellStyle name="Normal 3 2 3 3 5 3" xfId="14054"/>
    <cellStyle name="Normal 3 2 3 3 5 3 2" xfId="14055"/>
    <cellStyle name="Normal 3 2 3 3 5 3 2 2" xfId="14056"/>
    <cellStyle name="Normal 3 2 3 3 5 3 2 2 2" xfId="14057"/>
    <cellStyle name="Normal 3 2 3 3 5 3 2 3" xfId="14058"/>
    <cellStyle name="Normal 3 2 3 3 5 3 3" xfId="14059"/>
    <cellStyle name="Normal 3 2 3 3 5 3 3 2" xfId="14060"/>
    <cellStyle name="Normal 3 2 3 3 5 3 4" xfId="14061"/>
    <cellStyle name="Normal 3 2 3 3 5 4" xfId="14062"/>
    <cellStyle name="Normal 3 2 3 3 5 4 2" xfId="14063"/>
    <cellStyle name="Normal 3 2 3 3 5 4 2 2" xfId="14064"/>
    <cellStyle name="Normal 3 2 3 3 5 4 3" xfId="14065"/>
    <cellStyle name="Normal 3 2 3 3 5 5" xfId="14066"/>
    <cellStyle name="Normal 3 2 3 3 5 5 2" xfId="14067"/>
    <cellStyle name="Normal 3 2 3 3 5 6" xfId="14068"/>
    <cellStyle name="Normal 3 2 3 3 6" xfId="14069"/>
    <cellStyle name="Normal 3 2 3 3 6 2" xfId="14070"/>
    <cellStyle name="Normal 3 2 3 3 6 2 2" xfId="14071"/>
    <cellStyle name="Normal 3 2 3 3 6 2 2 2" xfId="14072"/>
    <cellStyle name="Normal 3 2 3 3 6 2 2 2 2" xfId="14073"/>
    <cellStyle name="Normal 3 2 3 3 6 2 2 3" xfId="14074"/>
    <cellStyle name="Normal 3 2 3 3 6 2 3" xfId="14075"/>
    <cellStyle name="Normal 3 2 3 3 6 2 3 2" xfId="14076"/>
    <cellStyle name="Normal 3 2 3 3 6 2 4" xfId="14077"/>
    <cellStyle name="Normal 3 2 3 3 6 3" xfId="14078"/>
    <cellStyle name="Normal 3 2 3 3 6 3 2" xfId="14079"/>
    <cellStyle name="Normal 3 2 3 3 6 3 2 2" xfId="14080"/>
    <cellStyle name="Normal 3 2 3 3 6 3 3" xfId="14081"/>
    <cellStyle name="Normal 3 2 3 3 6 4" xfId="14082"/>
    <cellStyle name="Normal 3 2 3 3 6 4 2" xfId="14083"/>
    <cellStyle name="Normal 3 2 3 3 6 5" xfId="14084"/>
    <cellStyle name="Normal 3 2 3 3 7" xfId="14085"/>
    <cellStyle name="Normal 3 2 3 3 7 2" xfId="14086"/>
    <cellStyle name="Normal 3 2 3 3 7 2 2" xfId="14087"/>
    <cellStyle name="Normal 3 2 3 3 7 2 2 2" xfId="14088"/>
    <cellStyle name="Normal 3 2 3 3 7 2 3" xfId="14089"/>
    <cellStyle name="Normal 3 2 3 3 7 3" xfId="14090"/>
    <cellStyle name="Normal 3 2 3 3 7 3 2" xfId="14091"/>
    <cellStyle name="Normal 3 2 3 3 7 4" xfId="14092"/>
    <cellStyle name="Normal 3 2 3 3 8" xfId="14093"/>
    <cellStyle name="Normal 3 2 3 3 8 2" xfId="14094"/>
    <cellStyle name="Normal 3 2 3 3 8 2 2" xfId="14095"/>
    <cellStyle name="Normal 3 2 3 3 8 3" xfId="14096"/>
    <cellStyle name="Normal 3 2 3 3 9" xfId="14097"/>
    <cellStyle name="Normal 3 2 3 3 9 2" xfId="14098"/>
    <cellStyle name="Normal 3 2 3 4" xfId="14099"/>
    <cellStyle name="Normal 3 2 3 4 2" xfId="14100"/>
    <cellStyle name="Normal 3 2 3 4 2 2" xfId="14101"/>
    <cellStyle name="Normal 3 2 3 4 2 2 2" xfId="14102"/>
    <cellStyle name="Normal 3 2 3 4 2 2 2 2" xfId="14103"/>
    <cellStyle name="Normal 3 2 3 4 2 2 2 2 2" xfId="14104"/>
    <cellStyle name="Normal 3 2 3 4 2 2 2 2 2 2" xfId="14105"/>
    <cellStyle name="Normal 3 2 3 4 2 2 2 2 2 2 2" xfId="14106"/>
    <cellStyle name="Normal 3 2 3 4 2 2 2 2 2 2 2 2" xfId="14107"/>
    <cellStyle name="Normal 3 2 3 4 2 2 2 2 2 2 3" xfId="14108"/>
    <cellStyle name="Normal 3 2 3 4 2 2 2 2 2 3" xfId="14109"/>
    <cellStyle name="Normal 3 2 3 4 2 2 2 2 2 3 2" xfId="14110"/>
    <cellStyle name="Normal 3 2 3 4 2 2 2 2 2 4" xfId="14111"/>
    <cellStyle name="Normal 3 2 3 4 2 2 2 2 3" xfId="14112"/>
    <cellStyle name="Normal 3 2 3 4 2 2 2 2 3 2" xfId="14113"/>
    <cellStyle name="Normal 3 2 3 4 2 2 2 2 3 2 2" xfId="14114"/>
    <cellStyle name="Normal 3 2 3 4 2 2 2 2 3 3" xfId="14115"/>
    <cellStyle name="Normal 3 2 3 4 2 2 2 2 4" xfId="14116"/>
    <cellStyle name="Normal 3 2 3 4 2 2 2 2 4 2" xfId="14117"/>
    <cellStyle name="Normal 3 2 3 4 2 2 2 2 5" xfId="14118"/>
    <cellStyle name="Normal 3 2 3 4 2 2 2 3" xfId="14119"/>
    <cellStyle name="Normal 3 2 3 4 2 2 2 3 2" xfId="14120"/>
    <cellStyle name="Normal 3 2 3 4 2 2 2 3 2 2" xfId="14121"/>
    <cellStyle name="Normal 3 2 3 4 2 2 2 3 2 2 2" xfId="14122"/>
    <cellStyle name="Normal 3 2 3 4 2 2 2 3 2 3" xfId="14123"/>
    <cellStyle name="Normal 3 2 3 4 2 2 2 3 3" xfId="14124"/>
    <cellStyle name="Normal 3 2 3 4 2 2 2 3 3 2" xfId="14125"/>
    <cellStyle name="Normal 3 2 3 4 2 2 2 3 4" xfId="14126"/>
    <cellStyle name="Normal 3 2 3 4 2 2 2 4" xfId="14127"/>
    <cellStyle name="Normal 3 2 3 4 2 2 2 4 2" xfId="14128"/>
    <cellStyle name="Normal 3 2 3 4 2 2 2 4 2 2" xfId="14129"/>
    <cellStyle name="Normal 3 2 3 4 2 2 2 4 3" xfId="14130"/>
    <cellStyle name="Normal 3 2 3 4 2 2 2 5" xfId="14131"/>
    <cellStyle name="Normal 3 2 3 4 2 2 2 5 2" xfId="14132"/>
    <cellStyle name="Normal 3 2 3 4 2 2 2 6" xfId="14133"/>
    <cellStyle name="Normal 3 2 3 4 2 2 3" xfId="14134"/>
    <cellStyle name="Normal 3 2 3 4 2 2 3 2" xfId="14135"/>
    <cellStyle name="Normal 3 2 3 4 2 2 3 2 2" xfId="14136"/>
    <cellStyle name="Normal 3 2 3 4 2 2 3 2 2 2" xfId="14137"/>
    <cellStyle name="Normal 3 2 3 4 2 2 3 2 2 2 2" xfId="14138"/>
    <cellStyle name="Normal 3 2 3 4 2 2 3 2 2 3" xfId="14139"/>
    <cellStyle name="Normal 3 2 3 4 2 2 3 2 3" xfId="14140"/>
    <cellStyle name="Normal 3 2 3 4 2 2 3 2 3 2" xfId="14141"/>
    <cellStyle name="Normal 3 2 3 4 2 2 3 2 4" xfId="14142"/>
    <cellStyle name="Normal 3 2 3 4 2 2 3 3" xfId="14143"/>
    <cellStyle name="Normal 3 2 3 4 2 2 3 3 2" xfId="14144"/>
    <cellStyle name="Normal 3 2 3 4 2 2 3 3 2 2" xfId="14145"/>
    <cellStyle name="Normal 3 2 3 4 2 2 3 3 3" xfId="14146"/>
    <cellStyle name="Normal 3 2 3 4 2 2 3 4" xfId="14147"/>
    <cellStyle name="Normal 3 2 3 4 2 2 3 4 2" xfId="14148"/>
    <cellStyle name="Normal 3 2 3 4 2 2 3 5" xfId="14149"/>
    <cellStyle name="Normal 3 2 3 4 2 2 4" xfId="14150"/>
    <cellStyle name="Normal 3 2 3 4 2 2 4 2" xfId="14151"/>
    <cellStyle name="Normal 3 2 3 4 2 2 4 2 2" xfId="14152"/>
    <cellStyle name="Normal 3 2 3 4 2 2 4 2 2 2" xfId="14153"/>
    <cellStyle name="Normal 3 2 3 4 2 2 4 2 3" xfId="14154"/>
    <cellStyle name="Normal 3 2 3 4 2 2 4 3" xfId="14155"/>
    <cellStyle name="Normal 3 2 3 4 2 2 4 3 2" xfId="14156"/>
    <cellStyle name="Normal 3 2 3 4 2 2 4 4" xfId="14157"/>
    <cellStyle name="Normal 3 2 3 4 2 2 5" xfId="14158"/>
    <cellStyle name="Normal 3 2 3 4 2 2 5 2" xfId="14159"/>
    <cellStyle name="Normal 3 2 3 4 2 2 5 2 2" xfId="14160"/>
    <cellStyle name="Normal 3 2 3 4 2 2 5 3" xfId="14161"/>
    <cellStyle name="Normal 3 2 3 4 2 2 6" xfId="14162"/>
    <cellStyle name="Normal 3 2 3 4 2 2 6 2" xfId="14163"/>
    <cellStyle name="Normal 3 2 3 4 2 2 7" xfId="14164"/>
    <cellStyle name="Normal 3 2 3 4 2 3" xfId="14165"/>
    <cellStyle name="Normal 3 2 3 4 2 3 2" xfId="14166"/>
    <cellStyle name="Normal 3 2 3 4 2 3 2 2" xfId="14167"/>
    <cellStyle name="Normal 3 2 3 4 2 3 2 2 2" xfId="14168"/>
    <cellStyle name="Normal 3 2 3 4 2 3 2 2 2 2" xfId="14169"/>
    <cellStyle name="Normal 3 2 3 4 2 3 2 2 2 2 2" xfId="14170"/>
    <cellStyle name="Normal 3 2 3 4 2 3 2 2 2 3" xfId="14171"/>
    <cellStyle name="Normal 3 2 3 4 2 3 2 2 3" xfId="14172"/>
    <cellStyle name="Normal 3 2 3 4 2 3 2 2 3 2" xfId="14173"/>
    <cellStyle name="Normal 3 2 3 4 2 3 2 2 4" xfId="14174"/>
    <cellStyle name="Normal 3 2 3 4 2 3 2 3" xfId="14175"/>
    <cellStyle name="Normal 3 2 3 4 2 3 2 3 2" xfId="14176"/>
    <cellStyle name="Normal 3 2 3 4 2 3 2 3 2 2" xfId="14177"/>
    <cellStyle name="Normal 3 2 3 4 2 3 2 3 3" xfId="14178"/>
    <cellStyle name="Normal 3 2 3 4 2 3 2 4" xfId="14179"/>
    <cellStyle name="Normal 3 2 3 4 2 3 2 4 2" xfId="14180"/>
    <cellStyle name="Normal 3 2 3 4 2 3 2 5" xfId="14181"/>
    <cellStyle name="Normal 3 2 3 4 2 3 3" xfId="14182"/>
    <cellStyle name="Normal 3 2 3 4 2 3 3 2" xfId="14183"/>
    <cellStyle name="Normal 3 2 3 4 2 3 3 2 2" xfId="14184"/>
    <cellStyle name="Normal 3 2 3 4 2 3 3 2 2 2" xfId="14185"/>
    <cellStyle name="Normal 3 2 3 4 2 3 3 2 3" xfId="14186"/>
    <cellStyle name="Normal 3 2 3 4 2 3 3 3" xfId="14187"/>
    <cellStyle name="Normal 3 2 3 4 2 3 3 3 2" xfId="14188"/>
    <cellStyle name="Normal 3 2 3 4 2 3 3 4" xfId="14189"/>
    <cellStyle name="Normal 3 2 3 4 2 3 4" xfId="14190"/>
    <cellStyle name="Normal 3 2 3 4 2 3 4 2" xfId="14191"/>
    <cellStyle name="Normal 3 2 3 4 2 3 4 2 2" xfId="14192"/>
    <cellStyle name="Normal 3 2 3 4 2 3 4 3" xfId="14193"/>
    <cellStyle name="Normal 3 2 3 4 2 3 5" xfId="14194"/>
    <cellStyle name="Normal 3 2 3 4 2 3 5 2" xfId="14195"/>
    <cellStyle name="Normal 3 2 3 4 2 3 6" xfId="14196"/>
    <cellStyle name="Normal 3 2 3 4 2 4" xfId="14197"/>
    <cellStyle name="Normal 3 2 3 4 2 4 2" xfId="14198"/>
    <cellStyle name="Normal 3 2 3 4 2 4 2 2" xfId="14199"/>
    <cellStyle name="Normal 3 2 3 4 2 4 2 2 2" xfId="14200"/>
    <cellStyle name="Normal 3 2 3 4 2 4 2 2 2 2" xfId="14201"/>
    <cellStyle name="Normal 3 2 3 4 2 4 2 2 3" xfId="14202"/>
    <cellStyle name="Normal 3 2 3 4 2 4 2 3" xfId="14203"/>
    <cellStyle name="Normal 3 2 3 4 2 4 2 3 2" xfId="14204"/>
    <cellStyle name="Normal 3 2 3 4 2 4 2 4" xfId="14205"/>
    <cellStyle name="Normal 3 2 3 4 2 4 3" xfId="14206"/>
    <cellStyle name="Normal 3 2 3 4 2 4 3 2" xfId="14207"/>
    <cellStyle name="Normal 3 2 3 4 2 4 3 2 2" xfId="14208"/>
    <cellStyle name="Normal 3 2 3 4 2 4 3 3" xfId="14209"/>
    <cellStyle name="Normal 3 2 3 4 2 4 4" xfId="14210"/>
    <cellStyle name="Normal 3 2 3 4 2 4 4 2" xfId="14211"/>
    <cellStyle name="Normal 3 2 3 4 2 4 5" xfId="14212"/>
    <cellStyle name="Normal 3 2 3 4 2 5" xfId="14213"/>
    <cellStyle name="Normal 3 2 3 4 2 5 2" xfId="14214"/>
    <cellStyle name="Normal 3 2 3 4 2 5 2 2" xfId="14215"/>
    <cellStyle name="Normal 3 2 3 4 2 5 2 2 2" xfId="14216"/>
    <cellStyle name="Normal 3 2 3 4 2 5 2 3" xfId="14217"/>
    <cellStyle name="Normal 3 2 3 4 2 5 3" xfId="14218"/>
    <cellStyle name="Normal 3 2 3 4 2 5 3 2" xfId="14219"/>
    <cellStyle name="Normal 3 2 3 4 2 5 4" xfId="14220"/>
    <cellStyle name="Normal 3 2 3 4 2 6" xfId="14221"/>
    <cellStyle name="Normal 3 2 3 4 2 6 2" xfId="14222"/>
    <cellStyle name="Normal 3 2 3 4 2 6 2 2" xfId="14223"/>
    <cellStyle name="Normal 3 2 3 4 2 6 3" xfId="14224"/>
    <cellStyle name="Normal 3 2 3 4 2 7" xfId="14225"/>
    <cellStyle name="Normal 3 2 3 4 2 7 2" xfId="14226"/>
    <cellStyle name="Normal 3 2 3 4 2 8" xfId="14227"/>
    <cellStyle name="Normal 3 2 3 4 3" xfId="14228"/>
    <cellStyle name="Normal 3 2 3 4 3 2" xfId="14229"/>
    <cellStyle name="Normal 3 2 3 4 3 2 2" xfId="14230"/>
    <cellStyle name="Normal 3 2 3 4 3 2 2 2" xfId="14231"/>
    <cellStyle name="Normal 3 2 3 4 3 2 2 2 2" xfId="14232"/>
    <cellStyle name="Normal 3 2 3 4 3 2 2 2 2 2" xfId="14233"/>
    <cellStyle name="Normal 3 2 3 4 3 2 2 2 2 2 2" xfId="14234"/>
    <cellStyle name="Normal 3 2 3 4 3 2 2 2 2 3" xfId="14235"/>
    <cellStyle name="Normal 3 2 3 4 3 2 2 2 3" xfId="14236"/>
    <cellStyle name="Normal 3 2 3 4 3 2 2 2 3 2" xfId="14237"/>
    <cellStyle name="Normal 3 2 3 4 3 2 2 2 4" xfId="14238"/>
    <cellStyle name="Normal 3 2 3 4 3 2 2 3" xfId="14239"/>
    <cellStyle name="Normal 3 2 3 4 3 2 2 3 2" xfId="14240"/>
    <cellStyle name="Normal 3 2 3 4 3 2 2 3 2 2" xfId="14241"/>
    <cellStyle name="Normal 3 2 3 4 3 2 2 3 3" xfId="14242"/>
    <cellStyle name="Normal 3 2 3 4 3 2 2 4" xfId="14243"/>
    <cellStyle name="Normal 3 2 3 4 3 2 2 4 2" xfId="14244"/>
    <cellStyle name="Normal 3 2 3 4 3 2 2 5" xfId="14245"/>
    <cellStyle name="Normal 3 2 3 4 3 2 3" xfId="14246"/>
    <cellStyle name="Normal 3 2 3 4 3 2 3 2" xfId="14247"/>
    <cellStyle name="Normal 3 2 3 4 3 2 3 2 2" xfId="14248"/>
    <cellStyle name="Normal 3 2 3 4 3 2 3 2 2 2" xfId="14249"/>
    <cellStyle name="Normal 3 2 3 4 3 2 3 2 3" xfId="14250"/>
    <cellStyle name="Normal 3 2 3 4 3 2 3 3" xfId="14251"/>
    <cellStyle name="Normal 3 2 3 4 3 2 3 3 2" xfId="14252"/>
    <cellStyle name="Normal 3 2 3 4 3 2 3 4" xfId="14253"/>
    <cellStyle name="Normal 3 2 3 4 3 2 4" xfId="14254"/>
    <cellStyle name="Normal 3 2 3 4 3 2 4 2" xfId="14255"/>
    <cellStyle name="Normal 3 2 3 4 3 2 4 2 2" xfId="14256"/>
    <cellStyle name="Normal 3 2 3 4 3 2 4 3" xfId="14257"/>
    <cellStyle name="Normal 3 2 3 4 3 2 5" xfId="14258"/>
    <cellStyle name="Normal 3 2 3 4 3 2 5 2" xfId="14259"/>
    <cellStyle name="Normal 3 2 3 4 3 2 6" xfId="14260"/>
    <cellStyle name="Normal 3 2 3 4 3 3" xfId="14261"/>
    <cellStyle name="Normal 3 2 3 4 3 3 2" xfId="14262"/>
    <cellStyle name="Normal 3 2 3 4 3 3 2 2" xfId="14263"/>
    <cellStyle name="Normal 3 2 3 4 3 3 2 2 2" xfId="14264"/>
    <cellStyle name="Normal 3 2 3 4 3 3 2 2 2 2" xfId="14265"/>
    <cellStyle name="Normal 3 2 3 4 3 3 2 2 3" xfId="14266"/>
    <cellStyle name="Normal 3 2 3 4 3 3 2 3" xfId="14267"/>
    <cellStyle name="Normal 3 2 3 4 3 3 2 3 2" xfId="14268"/>
    <cellStyle name="Normal 3 2 3 4 3 3 2 4" xfId="14269"/>
    <cellStyle name="Normal 3 2 3 4 3 3 3" xfId="14270"/>
    <cellStyle name="Normal 3 2 3 4 3 3 3 2" xfId="14271"/>
    <cellStyle name="Normal 3 2 3 4 3 3 3 2 2" xfId="14272"/>
    <cellStyle name="Normal 3 2 3 4 3 3 3 3" xfId="14273"/>
    <cellStyle name="Normal 3 2 3 4 3 3 4" xfId="14274"/>
    <cellStyle name="Normal 3 2 3 4 3 3 4 2" xfId="14275"/>
    <cellStyle name="Normal 3 2 3 4 3 3 5" xfId="14276"/>
    <cellStyle name="Normal 3 2 3 4 3 4" xfId="14277"/>
    <cellStyle name="Normal 3 2 3 4 3 4 2" xfId="14278"/>
    <cellStyle name="Normal 3 2 3 4 3 4 2 2" xfId="14279"/>
    <cellStyle name="Normal 3 2 3 4 3 4 2 2 2" xfId="14280"/>
    <cellStyle name="Normal 3 2 3 4 3 4 2 3" xfId="14281"/>
    <cellStyle name="Normal 3 2 3 4 3 4 3" xfId="14282"/>
    <cellStyle name="Normal 3 2 3 4 3 4 3 2" xfId="14283"/>
    <cellStyle name="Normal 3 2 3 4 3 4 4" xfId="14284"/>
    <cellStyle name="Normal 3 2 3 4 3 5" xfId="14285"/>
    <cellStyle name="Normal 3 2 3 4 3 5 2" xfId="14286"/>
    <cellStyle name="Normal 3 2 3 4 3 5 2 2" xfId="14287"/>
    <cellStyle name="Normal 3 2 3 4 3 5 3" xfId="14288"/>
    <cellStyle name="Normal 3 2 3 4 3 6" xfId="14289"/>
    <cellStyle name="Normal 3 2 3 4 3 6 2" xfId="14290"/>
    <cellStyle name="Normal 3 2 3 4 3 7" xfId="14291"/>
    <cellStyle name="Normal 3 2 3 4 4" xfId="14292"/>
    <cellStyle name="Normal 3 2 3 4 4 2" xfId="14293"/>
    <cellStyle name="Normal 3 2 3 4 4 2 2" xfId="14294"/>
    <cellStyle name="Normal 3 2 3 4 4 2 2 2" xfId="14295"/>
    <cellStyle name="Normal 3 2 3 4 4 2 2 2 2" xfId="14296"/>
    <cellStyle name="Normal 3 2 3 4 4 2 2 2 2 2" xfId="14297"/>
    <cellStyle name="Normal 3 2 3 4 4 2 2 2 3" xfId="14298"/>
    <cellStyle name="Normal 3 2 3 4 4 2 2 3" xfId="14299"/>
    <cellStyle name="Normal 3 2 3 4 4 2 2 3 2" xfId="14300"/>
    <cellStyle name="Normal 3 2 3 4 4 2 2 4" xfId="14301"/>
    <cellStyle name="Normal 3 2 3 4 4 2 3" xfId="14302"/>
    <cellStyle name="Normal 3 2 3 4 4 2 3 2" xfId="14303"/>
    <cellStyle name="Normal 3 2 3 4 4 2 3 2 2" xfId="14304"/>
    <cellStyle name="Normal 3 2 3 4 4 2 3 3" xfId="14305"/>
    <cellStyle name="Normal 3 2 3 4 4 2 4" xfId="14306"/>
    <cellStyle name="Normal 3 2 3 4 4 2 4 2" xfId="14307"/>
    <cellStyle name="Normal 3 2 3 4 4 2 5" xfId="14308"/>
    <cellStyle name="Normal 3 2 3 4 4 3" xfId="14309"/>
    <cellStyle name="Normal 3 2 3 4 4 3 2" xfId="14310"/>
    <cellStyle name="Normal 3 2 3 4 4 3 2 2" xfId="14311"/>
    <cellStyle name="Normal 3 2 3 4 4 3 2 2 2" xfId="14312"/>
    <cellStyle name="Normal 3 2 3 4 4 3 2 3" xfId="14313"/>
    <cellStyle name="Normal 3 2 3 4 4 3 3" xfId="14314"/>
    <cellStyle name="Normal 3 2 3 4 4 3 3 2" xfId="14315"/>
    <cellStyle name="Normal 3 2 3 4 4 3 4" xfId="14316"/>
    <cellStyle name="Normal 3 2 3 4 4 4" xfId="14317"/>
    <cellStyle name="Normal 3 2 3 4 4 4 2" xfId="14318"/>
    <cellStyle name="Normal 3 2 3 4 4 4 2 2" xfId="14319"/>
    <cellStyle name="Normal 3 2 3 4 4 4 3" xfId="14320"/>
    <cellStyle name="Normal 3 2 3 4 4 5" xfId="14321"/>
    <cellStyle name="Normal 3 2 3 4 4 5 2" xfId="14322"/>
    <cellStyle name="Normal 3 2 3 4 4 6" xfId="14323"/>
    <cellStyle name="Normal 3 2 3 4 5" xfId="14324"/>
    <cellStyle name="Normal 3 2 3 4 5 2" xfId="14325"/>
    <cellStyle name="Normal 3 2 3 4 5 2 2" xfId="14326"/>
    <cellStyle name="Normal 3 2 3 4 5 2 2 2" xfId="14327"/>
    <cellStyle name="Normal 3 2 3 4 5 2 2 2 2" xfId="14328"/>
    <cellStyle name="Normal 3 2 3 4 5 2 2 3" xfId="14329"/>
    <cellStyle name="Normal 3 2 3 4 5 2 3" xfId="14330"/>
    <cellStyle name="Normal 3 2 3 4 5 2 3 2" xfId="14331"/>
    <cellStyle name="Normal 3 2 3 4 5 2 4" xfId="14332"/>
    <cellStyle name="Normal 3 2 3 4 5 3" xfId="14333"/>
    <cellStyle name="Normal 3 2 3 4 5 3 2" xfId="14334"/>
    <cellStyle name="Normal 3 2 3 4 5 3 2 2" xfId="14335"/>
    <cellStyle name="Normal 3 2 3 4 5 3 3" xfId="14336"/>
    <cellStyle name="Normal 3 2 3 4 5 4" xfId="14337"/>
    <cellStyle name="Normal 3 2 3 4 5 4 2" xfId="14338"/>
    <cellStyle name="Normal 3 2 3 4 5 5" xfId="14339"/>
    <cellStyle name="Normal 3 2 3 4 6" xfId="14340"/>
    <cellStyle name="Normal 3 2 3 4 6 2" xfId="14341"/>
    <cellStyle name="Normal 3 2 3 4 6 2 2" xfId="14342"/>
    <cellStyle name="Normal 3 2 3 4 6 2 2 2" xfId="14343"/>
    <cellStyle name="Normal 3 2 3 4 6 2 3" xfId="14344"/>
    <cellStyle name="Normal 3 2 3 4 6 3" xfId="14345"/>
    <cellStyle name="Normal 3 2 3 4 6 3 2" xfId="14346"/>
    <cellStyle name="Normal 3 2 3 4 6 4" xfId="14347"/>
    <cellStyle name="Normal 3 2 3 4 7" xfId="14348"/>
    <cellStyle name="Normal 3 2 3 4 7 2" xfId="14349"/>
    <cellStyle name="Normal 3 2 3 4 7 2 2" xfId="14350"/>
    <cellStyle name="Normal 3 2 3 4 7 3" xfId="14351"/>
    <cellStyle name="Normal 3 2 3 4 8" xfId="14352"/>
    <cellStyle name="Normal 3 2 3 4 8 2" xfId="14353"/>
    <cellStyle name="Normal 3 2 3 4 9" xfId="14354"/>
    <cellStyle name="Normal 3 2 3 5" xfId="14355"/>
    <cellStyle name="Normal 3 2 3 5 2" xfId="14356"/>
    <cellStyle name="Normal 3 2 3 5 2 2" xfId="14357"/>
    <cellStyle name="Normal 3 2 3 5 2 2 2" xfId="14358"/>
    <cellStyle name="Normal 3 2 3 5 2 2 2 2" xfId="14359"/>
    <cellStyle name="Normal 3 2 3 5 2 2 2 2 2" xfId="14360"/>
    <cellStyle name="Normal 3 2 3 5 2 2 2 2 2 2" xfId="14361"/>
    <cellStyle name="Normal 3 2 3 5 2 2 2 2 2 2 2" xfId="14362"/>
    <cellStyle name="Normal 3 2 3 5 2 2 2 2 2 3" xfId="14363"/>
    <cellStyle name="Normal 3 2 3 5 2 2 2 2 3" xfId="14364"/>
    <cellStyle name="Normal 3 2 3 5 2 2 2 2 3 2" xfId="14365"/>
    <cellStyle name="Normal 3 2 3 5 2 2 2 2 4" xfId="14366"/>
    <cellStyle name="Normal 3 2 3 5 2 2 2 3" xfId="14367"/>
    <cellStyle name="Normal 3 2 3 5 2 2 2 3 2" xfId="14368"/>
    <cellStyle name="Normal 3 2 3 5 2 2 2 3 2 2" xfId="14369"/>
    <cellStyle name="Normal 3 2 3 5 2 2 2 3 3" xfId="14370"/>
    <cellStyle name="Normal 3 2 3 5 2 2 2 4" xfId="14371"/>
    <cellStyle name="Normal 3 2 3 5 2 2 2 4 2" xfId="14372"/>
    <cellStyle name="Normal 3 2 3 5 2 2 2 5" xfId="14373"/>
    <cellStyle name="Normal 3 2 3 5 2 2 3" xfId="14374"/>
    <cellStyle name="Normal 3 2 3 5 2 2 3 2" xfId="14375"/>
    <cellStyle name="Normal 3 2 3 5 2 2 3 2 2" xfId="14376"/>
    <cellStyle name="Normal 3 2 3 5 2 2 3 2 2 2" xfId="14377"/>
    <cellStyle name="Normal 3 2 3 5 2 2 3 2 3" xfId="14378"/>
    <cellStyle name="Normal 3 2 3 5 2 2 3 3" xfId="14379"/>
    <cellStyle name="Normal 3 2 3 5 2 2 3 3 2" xfId="14380"/>
    <cellStyle name="Normal 3 2 3 5 2 2 3 4" xfId="14381"/>
    <cellStyle name="Normal 3 2 3 5 2 2 4" xfId="14382"/>
    <cellStyle name="Normal 3 2 3 5 2 2 4 2" xfId="14383"/>
    <cellStyle name="Normal 3 2 3 5 2 2 4 2 2" xfId="14384"/>
    <cellStyle name="Normal 3 2 3 5 2 2 4 3" xfId="14385"/>
    <cellStyle name="Normal 3 2 3 5 2 2 5" xfId="14386"/>
    <cellStyle name="Normal 3 2 3 5 2 2 5 2" xfId="14387"/>
    <cellStyle name="Normal 3 2 3 5 2 2 6" xfId="14388"/>
    <cellStyle name="Normal 3 2 3 5 2 3" xfId="14389"/>
    <cellStyle name="Normal 3 2 3 5 2 3 2" xfId="14390"/>
    <cellStyle name="Normal 3 2 3 5 2 3 2 2" xfId="14391"/>
    <cellStyle name="Normal 3 2 3 5 2 3 2 2 2" xfId="14392"/>
    <cellStyle name="Normal 3 2 3 5 2 3 2 2 2 2" xfId="14393"/>
    <cellStyle name="Normal 3 2 3 5 2 3 2 2 3" xfId="14394"/>
    <cellStyle name="Normal 3 2 3 5 2 3 2 3" xfId="14395"/>
    <cellStyle name="Normal 3 2 3 5 2 3 2 3 2" xfId="14396"/>
    <cellStyle name="Normal 3 2 3 5 2 3 2 4" xfId="14397"/>
    <cellStyle name="Normal 3 2 3 5 2 3 3" xfId="14398"/>
    <cellStyle name="Normal 3 2 3 5 2 3 3 2" xfId="14399"/>
    <cellStyle name="Normal 3 2 3 5 2 3 3 2 2" xfId="14400"/>
    <cellStyle name="Normal 3 2 3 5 2 3 3 3" xfId="14401"/>
    <cellStyle name="Normal 3 2 3 5 2 3 4" xfId="14402"/>
    <cellStyle name="Normal 3 2 3 5 2 3 4 2" xfId="14403"/>
    <cellStyle name="Normal 3 2 3 5 2 3 5" xfId="14404"/>
    <cellStyle name="Normal 3 2 3 5 2 4" xfId="14405"/>
    <cellStyle name="Normal 3 2 3 5 2 4 2" xfId="14406"/>
    <cellStyle name="Normal 3 2 3 5 2 4 2 2" xfId="14407"/>
    <cellStyle name="Normal 3 2 3 5 2 4 2 2 2" xfId="14408"/>
    <cellStyle name="Normal 3 2 3 5 2 4 2 3" xfId="14409"/>
    <cellStyle name="Normal 3 2 3 5 2 4 3" xfId="14410"/>
    <cellStyle name="Normal 3 2 3 5 2 4 3 2" xfId="14411"/>
    <cellStyle name="Normal 3 2 3 5 2 4 4" xfId="14412"/>
    <cellStyle name="Normal 3 2 3 5 2 5" xfId="14413"/>
    <cellStyle name="Normal 3 2 3 5 2 5 2" xfId="14414"/>
    <cellStyle name="Normal 3 2 3 5 2 5 2 2" xfId="14415"/>
    <cellStyle name="Normal 3 2 3 5 2 5 3" xfId="14416"/>
    <cellStyle name="Normal 3 2 3 5 2 6" xfId="14417"/>
    <cellStyle name="Normal 3 2 3 5 2 6 2" xfId="14418"/>
    <cellStyle name="Normal 3 2 3 5 2 7" xfId="14419"/>
    <cellStyle name="Normal 3 2 3 5 3" xfId="14420"/>
    <cellStyle name="Normal 3 2 3 5 3 2" xfId="14421"/>
    <cellStyle name="Normal 3 2 3 5 3 2 2" xfId="14422"/>
    <cellStyle name="Normal 3 2 3 5 3 2 2 2" xfId="14423"/>
    <cellStyle name="Normal 3 2 3 5 3 2 2 2 2" xfId="14424"/>
    <cellStyle name="Normal 3 2 3 5 3 2 2 2 2 2" xfId="14425"/>
    <cellStyle name="Normal 3 2 3 5 3 2 2 2 3" xfId="14426"/>
    <cellStyle name="Normal 3 2 3 5 3 2 2 3" xfId="14427"/>
    <cellStyle name="Normal 3 2 3 5 3 2 2 3 2" xfId="14428"/>
    <cellStyle name="Normal 3 2 3 5 3 2 2 4" xfId="14429"/>
    <cellStyle name="Normal 3 2 3 5 3 2 3" xfId="14430"/>
    <cellStyle name="Normal 3 2 3 5 3 2 3 2" xfId="14431"/>
    <cellStyle name="Normal 3 2 3 5 3 2 3 2 2" xfId="14432"/>
    <cellStyle name="Normal 3 2 3 5 3 2 3 3" xfId="14433"/>
    <cellStyle name="Normal 3 2 3 5 3 2 4" xfId="14434"/>
    <cellStyle name="Normal 3 2 3 5 3 2 4 2" xfId="14435"/>
    <cellStyle name="Normal 3 2 3 5 3 2 5" xfId="14436"/>
    <cellStyle name="Normal 3 2 3 5 3 3" xfId="14437"/>
    <cellStyle name="Normal 3 2 3 5 3 3 2" xfId="14438"/>
    <cellStyle name="Normal 3 2 3 5 3 3 2 2" xfId="14439"/>
    <cellStyle name="Normal 3 2 3 5 3 3 2 2 2" xfId="14440"/>
    <cellStyle name="Normal 3 2 3 5 3 3 2 3" xfId="14441"/>
    <cellStyle name="Normal 3 2 3 5 3 3 3" xfId="14442"/>
    <cellStyle name="Normal 3 2 3 5 3 3 3 2" xfId="14443"/>
    <cellStyle name="Normal 3 2 3 5 3 3 4" xfId="14444"/>
    <cellStyle name="Normal 3 2 3 5 3 4" xfId="14445"/>
    <cellStyle name="Normal 3 2 3 5 3 4 2" xfId="14446"/>
    <cellStyle name="Normal 3 2 3 5 3 4 2 2" xfId="14447"/>
    <cellStyle name="Normal 3 2 3 5 3 4 3" xfId="14448"/>
    <cellStyle name="Normal 3 2 3 5 3 5" xfId="14449"/>
    <cellStyle name="Normal 3 2 3 5 3 5 2" xfId="14450"/>
    <cellStyle name="Normal 3 2 3 5 3 6" xfId="14451"/>
    <cellStyle name="Normal 3 2 3 5 4" xfId="14452"/>
    <cellStyle name="Normal 3 2 3 5 4 2" xfId="14453"/>
    <cellStyle name="Normal 3 2 3 5 4 2 2" xfId="14454"/>
    <cellStyle name="Normal 3 2 3 5 4 2 2 2" xfId="14455"/>
    <cellStyle name="Normal 3 2 3 5 4 2 2 2 2" xfId="14456"/>
    <cellStyle name="Normal 3 2 3 5 4 2 2 3" xfId="14457"/>
    <cellStyle name="Normal 3 2 3 5 4 2 3" xfId="14458"/>
    <cellStyle name="Normal 3 2 3 5 4 2 3 2" xfId="14459"/>
    <cellStyle name="Normal 3 2 3 5 4 2 4" xfId="14460"/>
    <cellStyle name="Normal 3 2 3 5 4 3" xfId="14461"/>
    <cellStyle name="Normal 3 2 3 5 4 3 2" xfId="14462"/>
    <cellStyle name="Normal 3 2 3 5 4 3 2 2" xfId="14463"/>
    <cellStyle name="Normal 3 2 3 5 4 3 3" xfId="14464"/>
    <cellStyle name="Normal 3 2 3 5 4 4" xfId="14465"/>
    <cellStyle name="Normal 3 2 3 5 4 4 2" xfId="14466"/>
    <cellStyle name="Normal 3 2 3 5 4 5" xfId="14467"/>
    <cellStyle name="Normal 3 2 3 5 5" xfId="14468"/>
    <cellStyle name="Normal 3 2 3 5 5 2" xfId="14469"/>
    <cellStyle name="Normal 3 2 3 5 5 2 2" xfId="14470"/>
    <cellStyle name="Normal 3 2 3 5 5 2 2 2" xfId="14471"/>
    <cellStyle name="Normal 3 2 3 5 5 2 3" xfId="14472"/>
    <cellStyle name="Normal 3 2 3 5 5 3" xfId="14473"/>
    <cellStyle name="Normal 3 2 3 5 5 3 2" xfId="14474"/>
    <cellStyle name="Normal 3 2 3 5 5 4" xfId="14475"/>
    <cellStyle name="Normal 3 2 3 5 6" xfId="14476"/>
    <cellStyle name="Normal 3 2 3 5 6 2" xfId="14477"/>
    <cellStyle name="Normal 3 2 3 5 6 2 2" xfId="14478"/>
    <cellStyle name="Normal 3 2 3 5 6 3" xfId="14479"/>
    <cellStyle name="Normal 3 2 3 5 7" xfId="14480"/>
    <cellStyle name="Normal 3 2 3 5 7 2" xfId="14481"/>
    <cellStyle name="Normal 3 2 3 5 8" xfId="14482"/>
    <cellStyle name="Normal 3 2 3 6" xfId="14483"/>
    <cellStyle name="Normal 3 2 3 6 2" xfId="14484"/>
    <cellStyle name="Normal 3 2 3 6 2 2" xfId="14485"/>
    <cellStyle name="Normal 3 2 3 6 2 2 2" xfId="14486"/>
    <cellStyle name="Normal 3 2 3 6 2 2 2 2" xfId="14487"/>
    <cellStyle name="Normal 3 2 3 6 2 2 2 2 2" xfId="14488"/>
    <cellStyle name="Normal 3 2 3 6 2 2 2 2 2 2" xfId="14489"/>
    <cellStyle name="Normal 3 2 3 6 2 2 2 2 3" xfId="14490"/>
    <cellStyle name="Normal 3 2 3 6 2 2 2 3" xfId="14491"/>
    <cellStyle name="Normal 3 2 3 6 2 2 2 3 2" xfId="14492"/>
    <cellStyle name="Normal 3 2 3 6 2 2 2 4" xfId="14493"/>
    <cellStyle name="Normal 3 2 3 6 2 2 3" xfId="14494"/>
    <cellStyle name="Normal 3 2 3 6 2 2 3 2" xfId="14495"/>
    <cellStyle name="Normal 3 2 3 6 2 2 3 2 2" xfId="14496"/>
    <cellStyle name="Normal 3 2 3 6 2 2 3 3" xfId="14497"/>
    <cellStyle name="Normal 3 2 3 6 2 2 4" xfId="14498"/>
    <cellStyle name="Normal 3 2 3 6 2 2 4 2" xfId="14499"/>
    <cellStyle name="Normal 3 2 3 6 2 2 5" xfId="14500"/>
    <cellStyle name="Normal 3 2 3 6 2 3" xfId="14501"/>
    <cellStyle name="Normal 3 2 3 6 2 3 2" xfId="14502"/>
    <cellStyle name="Normal 3 2 3 6 2 3 2 2" xfId="14503"/>
    <cellStyle name="Normal 3 2 3 6 2 3 2 2 2" xfId="14504"/>
    <cellStyle name="Normal 3 2 3 6 2 3 2 3" xfId="14505"/>
    <cellStyle name="Normal 3 2 3 6 2 3 3" xfId="14506"/>
    <cellStyle name="Normal 3 2 3 6 2 3 3 2" xfId="14507"/>
    <cellStyle name="Normal 3 2 3 6 2 3 4" xfId="14508"/>
    <cellStyle name="Normal 3 2 3 6 2 4" xfId="14509"/>
    <cellStyle name="Normal 3 2 3 6 2 4 2" xfId="14510"/>
    <cellStyle name="Normal 3 2 3 6 2 4 2 2" xfId="14511"/>
    <cellStyle name="Normal 3 2 3 6 2 4 3" xfId="14512"/>
    <cellStyle name="Normal 3 2 3 6 2 5" xfId="14513"/>
    <cellStyle name="Normal 3 2 3 6 2 5 2" xfId="14514"/>
    <cellStyle name="Normal 3 2 3 6 2 6" xfId="14515"/>
    <cellStyle name="Normal 3 2 3 6 3" xfId="14516"/>
    <cellStyle name="Normal 3 2 3 6 3 2" xfId="14517"/>
    <cellStyle name="Normal 3 2 3 6 3 2 2" xfId="14518"/>
    <cellStyle name="Normal 3 2 3 6 3 2 2 2" xfId="14519"/>
    <cellStyle name="Normal 3 2 3 6 3 2 2 2 2" xfId="14520"/>
    <cellStyle name="Normal 3 2 3 6 3 2 2 3" xfId="14521"/>
    <cellStyle name="Normal 3 2 3 6 3 2 3" xfId="14522"/>
    <cellStyle name="Normal 3 2 3 6 3 2 3 2" xfId="14523"/>
    <cellStyle name="Normal 3 2 3 6 3 2 4" xfId="14524"/>
    <cellStyle name="Normal 3 2 3 6 3 3" xfId="14525"/>
    <cellStyle name="Normal 3 2 3 6 3 3 2" xfId="14526"/>
    <cellStyle name="Normal 3 2 3 6 3 3 2 2" xfId="14527"/>
    <cellStyle name="Normal 3 2 3 6 3 3 3" xfId="14528"/>
    <cellStyle name="Normal 3 2 3 6 3 4" xfId="14529"/>
    <cellStyle name="Normal 3 2 3 6 3 4 2" xfId="14530"/>
    <cellStyle name="Normal 3 2 3 6 3 5" xfId="14531"/>
    <cellStyle name="Normal 3 2 3 6 4" xfId="14532"/>
    <cellStyle name="Normal 3 2 3 6 4 2" xfId="14533"/>
    <cellStyle name="Normal 3 2 3 6 4 2 2" xfId="14534"/>
    <cellStyle name="Normal 3 2 3 6 4 2 2 2" xfId="14535"/>
    <cellStyle name="Normal 3 2 3 6 4 2 3" xfId="14536"/>
    <cellStyle name="Normal 3 2 3 6 4 3" xfId="14537"/>
    <cellStyle name="Normal 3 2 3 6 4 3 2" xfId="14538"/>
    <cellStyle name="Normal 3 2 3 6 4 4" xfId="14539"/>
    <cellStyle name="Normal 3 2 3 6 5" xfId="14540"/>
    <cellStyle name="Normal 3 2 3 6 5 2" xfId="14541"/>
    <cellStyle name="Normal 3 2 3 6 5 2 2" xfId="14542"/>
    <cellStyle name="Normal 3 2 3 6 5 3" xfId="14543"/>
    <cellStyle name="Normal 3 2 3 6 6" xfId="14544"/>
    <cellStyle name="Normal 3 2 3 6 6 2" xfId="14545"/>
    <cellStyle name="Normal 3 2 3 6 7" xfId="14546"/>
    <cellStyle name="Normal 3 2 3 7" xfId="14547"/>
    <cellStyle name="Normal 3 2 3 7 2" xfId="14548"/>
    <cellStyle name="Normal 3 2 3 7 2 2" xfId="14549"/>
    <cellStyle name="Normal 3 2 3 7 2 2 2" xfId="14550"/>
    <cellStyle name="Normal 3 2 3 7 2 2 2 2" xfId="14551"/>
    <cellStyle name="Normal 3 2 3 7 2 2 2 2 2" xfId="14552"/>
    <cellStyle name="Normal 3 2 3 7 2 2 2 3" xfId="14553"/>
    <cellStyle name="Normal 3 2 3 7 2 2 3" xfId="14554"/>
    <cellStyle name="Normal 3 2 3 7 2 2 3 2" xfId="14555"/>
    <cellStyle name="Normal 3 2 3 7 2 2 4" xfId="14556"/>
    <cellStyle name="Normal 3 2 3 7 2 3" xfId="14557"/>
    <cellStyle name="Normal 3 2 3 7 2 3 2" xfId="14558"/>
    <cellStyle name="Normal 3 2 3 7 2 3 2 2" xfId="14559"/>
    <cellStyle name="Normal 3 2 3 7 2 3 3" xfId="14560"/>
    <cellStyle name="Normal 3 2 3 7 2 4" xfId="14561"/>
    <cellStyle name="Normal 3 2 3 7 2 4 2" xfId="14562"/>
    <cellStyle name="Normal 3 2 3 7 2 5" xfId="14563"/>
    <cellStyle name="Normal 3 2 3 7 3" xfId="14564"/>
    <cellStyle name="Normal 3 2 3 7 3 2" xfId="14565"/>
    <cellStyle name="Normal 3 2 3 7 3 2 2" xfId="14566"/>
    <cellStyle name="Normal 3 2 3 7 3 2 2 2" xfId="14567"/>
    <cellStyle name="Normal 3 2 3 7 3 2 3" xfId="14568"/>
    <cellStyle name="Normal 3 2 3 7 3 3" xfId="14569"/>
    <cellStyle name="Normal 3 2 3 7 3 3 2" xfId="14570"/>
    <cellStyle name="Normal 3 2 3 7 3 4" xfId="14571"/>
    <cellStyle name="Normal 3 2 3 7 4" xfId="14572"/>
    <cellStyle name="Normal 3 2 3 7 4 2" xfId="14573"/>
    <cellStyle name="Normal 3 2 3 7 4 2 2" xfId="14574"/>
    <cellStyle name="Normal 3 2 3 7 4 3" xfId="14575"/>
    <cellStyle name="Normal 3 2 3 7 5" xfId="14576"/>
    <cellStyle name="Normal 3 2 3 7 5 2" xfId="14577"/>
    <cellStyle name="Normal 3 2 3 7 6" xfId="14578"/>
    <cellStyle name="Normal 3 2 3 8" xfId="14579"/>
    <cellStyle name="Normal 3 2 3 8 2" xfId="14580"/>
    <cellStyle name="Normal 3 2 3 8 2 2" xfId="14581"/>
    <cellStyle name="Normal 3 2 3 8 2 2 2" xfId="14582"/>
    <cellStyle name="Normal 3 2 3 8 2 2 2 2" xfId="14583"/>
    <cellStyle name="Normal 3 2 3 8 2 2 3" xfId="14584"/>
    <cellStyle name="Normal 3 2 3 8 2 3" xfId="14585"/>
    <cellStyle name="Normal 3 2 3 8 2 3 2" xfId="14586"/>
    <cellStyle name="Normal 3 2 3 8 2 4" xfId="14587"/>
    <cellStyle name="Normal 3 2 3 8 3" xfId="14588"/>
    <cellStyle name="Normal 3 2 3 8 3 2" xfId="14589"/>
    <cellStyle name="Normal 3 2 3 8 3 2 2" xfId="14590"/>
    <cellStyle name="Normal 3 2 3 8 3 3" xfId="14591"/>
    <cellStyle name="Normal 3 2 3 8 4" xfId="14592"/>
    <cellStyle name="Normal 3 2 3 8 4 2" xfId="14593"/>
    <cellStyle name="Normal 3 2 3 8 5" xfId="14594"/>
    <cellStyle name="Normal 3 2 3 9" xfId="14595"/>
    <cellStyle name="Normal 3 2 3 9 2" xfId="14596"/>
    <cellStyle name="Normal 3 2 3 9 2 2" xfId="14597"/>
    <cellStyle name="Normal 3 2 3 9 2 2 2" xfId="14598"/>
    <cellStyle name="Normal 3 2 3 9 2 3" xfId="14599"/>
    <cellStyle name="Normal 3 2 3 9 3" xfId="14600"/>
    <cellStyle name="Normal 3 2 3 9 3 2" xfId="14601"/>
    <cellStyle name="Normal 3 2 3 9 4" xfId="14602"/>
    <cellStyle name="Normal 3 2 4" xfId="14603"/>
    <cellStyle name="Normal 3 2 4 10" xfId="14604"/>
    <cellStyle name="Normal 3 2 4 10 2" xfId="14605"/>
    <cellStyle name="Normal 3 2 4 11" xfId="14606"/>
    <cellStyle name="Normal 3 2 4 2" xfId="14607"/>
    <cellStyle name="Normal 3 2 4 2 10" xfId="14608"/>
    <cellStyle name="Normal 3 2 4 2 2" xfId="14609"/>
    <cellStyle name="Normal 3 2 4 2 2 2" xfId="14610"/>
    <cellStyle name="Normal 3 2 4 2 2 2 2" xfId="14611"/>
    <cellStyle name="Normal 3 2 4 2 2 2 2 2" xfId="14612"/>
    <cellStyle name="Normal 3 2 4 2 2 2 2 2 2" xfId="14613"/>
    <cellStyle name="Normal 3 2 4 2 2 2 2 2 2 2" xfId="14614"/>
    <cellStyle name="Normal 3 2 4 2 2 2 2 2 2 2 2" xfId="14615"/>
    <cellStyle name="Normal 3 2 4 2 2 2 2 2 2 2 2 2" xfId="14616"/>
    <cellStyle name="Normal 3 2 4 2 2 2 2 2 2 2 2 2 2" xfId="14617"/>
    <cellStyle name="Normal 3 2 4 2 2 2 2 2 2 2 2 3" xfId="14618"/>
    <cellStyle name="Normal 3 2 4 2 2 2 2 2 2 2 3" xfId="14619"/>
    <cellStyle name="Normal 3 2 4 2 2 2 2 2 2 2 3 2" xfId="14620"/>
    <cellStyle name="Normal 3 2 4 2 2 2 2 2 2 2 4" xfId="14621"/>
    <cellStyle name="Normal 3 2 4 2 2 2 2 2 2 3" xfId="14622"/>
    <cellStyle name="Normal 3 2 4 2 2 2 2 2 2 3 2" xfId="14623"/>
    <cellStyle name="Normal 3 2 4 2 2 2 2 2 2 3 2 2" xfId="14624"/>
    <cellStyle name="Normal 3 2 4 2 2 2 2 2 2 3 3" xfId="14625"/>
    <cellStyle name="Normal 3 2 4 2 2 2 2 2 2 4" xfId="14626"/>
    <cellStyle name="Normal 3 2 4 2 2 2 2 2 2 4 2" xfId="14627"/>
    <cellStyle name="Normal 3 2 4 2 2 2 2 2 2 5" xfId="14628"/>
    <cellStyle name="Normal 3 2 4 2 2 2 2 2 3" xfId="14629"/>
    <cellStyle name="Normal 3 2 4 2 2 2 2 2 3 2" xfId="14630"/>
    <cellStyle name="Normal 3 2 4 2 2 2 2 2 3 2 2" xfId="14631"/>
    <cellStyle name="Normal 3 2 4 2 2 2 2 2 3 2 2 2" xfId="14632"/>
    <cellStyle name="Normal 3 2 4 2 2 2 2 2 3 2 3" xfId="14633"/>
    <cellStyle name="Normal 3 2 4 2 2 2 2 2 3 3" xfId="14634"/>
    <cellStyle name="Normal 3 2 4 2 2 2 2 2 3 3 2" xfId="14635"/>
    <cellStyle name="Normal 3 2 4 2 2 2 2 2 3 4" xfId="14636"/>
    <cellStyle name="Normal 3 2 4 2 2 2 2 2 4" xfId="14637"/>
    <cellStyle name="Normal 3 2 4 2 2 2 2 2 4 2" xfId="14638"/>
    <cellStyle name="Normal 3 2 4 2 2 2 2 2 4 2 2" xfId="14639"/>
    <cellStyle name="Normal 3 2 4 2 2 2 2 2 4 3" xfId="14640"/>
    <cellStyle name="Normal 3 2 4 2 2 2 2 2 5" xfId="14641"/>
    <cellStyle name="Normal 3 2 4 2 2 2 2 2 5 2" xfId="14642"/>
    <cellStyle name="Normal 3 2 4 2 2 2 2 2 6" xfId="14643"/>
    <cellStyle name="Normal 3 2 4 2 2 2 2 3" xfId="14644"/>
    <cellStyle name="Normal 3 2 4 2 2 2 2 3 2" xfId="14645"/>
    <cellStyle name="Normal 3 2 4 2 2 2 2 3 2 2" xfId="14646"/>
    <cellStyle name="Normal 3 2 4 2 2 2 2 3 2 2 2" xfId="14647"/>
    <cellStyle name="Normal 3 2 4 2 2 2 2 3 2 2 2 2" xfId="14648"/>
    <cellStyle name="Normal 3 2 4 2 2 2 2 3 2 2 3" xfId="14649"/>
    <cellStyle name="Normal 3 2 4 2 2 2 2 3 2 3" xfId="14650"/>
    <cellStyle name="Normal 3 2 4 2 2 2 2 3 2 3 2" xfId="14651"/>
    <cellStyle name="Normal 3 2 4 2 2 2 2 3 2 4" xfId="14652"/>
    <cellStyle name="Normal 3 2 4 2 2 2 2 3 3" xfId="14653"/>
    <cellStyle name="Normal 3 2 4 2 2 2 2 3 3 2" xfId="14654"/>
    <cellStyle name="Normal 3 2 4 2 2 2 2 3 3 2 2" xfId="14655"/>
    <cellStyle name="Normal 3 2 4 2 2 2 2 3 3 3" xfId="14656"/>
    <cellStyle name="Normal 3 2 4 2 2 2 2 3 4" xfId="14657"/>
    <cellStyle name="Normal 3 2 4 2 2 2 2 3 4 2" xfId="14658"/>
    <cellStyle name="Normal 3 2 4 2 2 2 2 3 5" xfId="14659"/>
    <cellStyle name="Normal 3 2 4 2 2 2 2 4" xfId="14660"/>
    <cellStyle name="Normal 3 2 4 2 2 2 2 4 2" xfId="14661"/>
    <cellStyle name="Normal 3 2 4 2 2 2 2 4 2 2" xfId="14662"/>
    <cellStyle name="Normal 3 2 4 2 2 2 2 4 2 2 2" xfId="14663"/>
    <cellStyle name="Normal 3 2 4 2 2 2 2 4 2 3" xfId="14664"/>
    <cellStyle name="Normal 3 2 4 2 2 2 2 4 3" xfId="14665"/>
    <cellStyle name="Normal 3 2 4 2 2 2 2 4 3 2" xfId="14666"/>
    <cellStyle name="Normal 3 2 4 2 2 2 2 4 4" xfId="14667"/>
    <cellStyle name="Normal 3 2 4 2 2 2 2 5" xfId="14668"/>
    <cellStyle name="Normal 3 2 4 2 2 2 2 5 2" xfId="14669"/>
    <cellStyle name="Normal 3 2 4 2 2 2 2 5 2 2" xfId="14670"/>
    <cellStyle name="Normal 3 2 4 2 2 2 2 5 3" xfId="14671"/>
    <cellStyle name="Normal 3 2 4 2 2 2 2 6" xfId="14672"/>
    <cellStyle name="Normal 3 2 4 2 2 2 2 6 2" xfId="14673"/>
    <cellStyle name="Normal 3 2 4 2 2 2 2 7" xfId="14674"/>
    <cellStyle name="Normal 3 2 4 2 2 2 3" xfId="14675"/>
    <cellStyle name="Normal 3 2 4 2 2 2 3 2" xfId="14676"/>
    <cellStyle name="Normal 3 2 4 2 2 2 3 2 2" xfId="14677"/>
    <cellStyle name="Normal 3 2 4 2 2 2 3 2 2 2" xfId="14678"/>
    <cellStyle name="Normal 3 2 4 2 2 2 3 2 2 2 2" xfId="14679"/>
    <cellStyle name="Normal 3 2 4 2 2 2 3 2 2 2 2 2" xfId="14680"/>
    <cellStyle name="Normal 3 2 4 2 2 2 3 2 2 2 3" xfId="14681"/>
    <cellStyle name="Normal 3 2 4 2 2 2 3 2 2 3" xfId="14682"/>
    <cellStyle name="Normal 3 2 4 2 2 2 3 2 2 3 2" xfId="14683"/>
    <cellStyle name="Normal 3 2 4 2 2 2 3 2 2 4" xfId="14684"/>
    <cellStyle name="Normal 3 2 4 2 2 2 3 2 3" xfId="14685"/>
    <cellStyle name="Normal 3 2 4 2 2 2 3 2 3 2" xfId="14686"/>
    <cellStyle name="Normal 3 2 4 2 2 2 3 2 3 2 2" xfId="14687"/>
    <cellStyle name="Normal 3 2 4 2 2 2 3 2 3 3" xfId="14688"/>
    <cellStyle name="Normal 3 2 4 2 2 2 3 2 4" xfId="14689"/>
    <cellStyle name="Normal 3 2 4 2 2 2 3 2 4 2" xfId="14690"/>
    <cellStyle name="Normal 3 2 4 2 2 2 3 2 5" xfId="14691"/>
    <cellStyle name="Normal 3 2 4 2 2 2 3 3" xfId="14692"/>
    <cellStyle name="Normal 3 2 4 2 2 2 3 3 2" xfId="14693"/>
    <cellStyle name="Normal 3 2 4 2 2 2 3 3 2 2" xfId="14694"/>
    <cellStyle name="Normal 3 2 4 2 2 2 3 3 2 2 2" xfId="14695"/>
    <cellStyle name="Normal 3 2 4 2 2 2 3 3 2 3" xfId="14696"/>
    <cellStyle name="Normal 3 2 4 2 2 2 3 3 3" xfId="14697"/>
    <cellStyle name="Normal 3 2 4 2 2 2 3 3 3 2" xfId="14698"/>
    <cellStyle name="Normal 3 2 4 2 2 2 3 3 4" xfId="14699"/>
    <cellStyle name="Normal 3 2 4 2 2 2 3 4" xfId="14700"/>
    <cellStyle name="Normal 3 2 4 2 2 2 3 4 2" xfId="14701"/>
    <cellStyle name="Normal 3 2 4 2 2 2 3 4 2 2" xfId="14702"/>
    <cellStyle name="Normal 3 2 4 2 2 2 3 4 3" xfId="14703"/>
    <cellStyle name="Normal 3 2 4 2 2 2 3 5" xfId="14704"/>
    <cellStyle name="Normal 3 2 4 2 2 2 3 5 2" xfId="14705"/>
    <cellStyle name="Normal 3 2 4 2 2 2 3 6" xfId="14706"/>
    <cellStyle name="Normal 3 2 4 2 2 2 4" xfId="14707"/>
    <cellStyle name="Normal 3 2 4 2 2 2 4 2" xfId="14708"/>
    <cellStyle name="Normal 3 2 4 2 2 2 4 2 2" xfId="14709"/>
    <cellStyle name="Normal 3 2 4 2 2 2 4 2 2 2" xfId="14710"/>
    <cellStyle name="Normal 3 2 4 2 2 2 4 2 2 2 2" xfId="14711"/>
    <cellStyle name="Normal 3 2 4 2 2 2 4 2 2 3" xfId="14712"/>
    <cellStyle name="Normal 3 2 4 2 2 2 4 2 3" xfId="14713"/>
    <cellStyle name="Normal 3 2 4 2 2 2 4 2 3 2" xfId="14714"/>
    <cellStyle name="Normal 3 2 4 2 2 2 4 2 4" xfId="14715"/>
    <cellStyle name="Normal 3 2 4 2 2 2 4 3" xfId="14716"/>
    <cellStyle name="Normal 3 2 4 2 2 2 4 3 2" xfId="14717"/>
    <cellStyle name="Normal 3 2 4 2 2 2 4 3 2 2" xfId="14718"/>
    <cellStyle name="Normal 3 2 4 2 2 2 4 3 3" xfId="14719"/>
    <cellStyle name="Normal 3 2 4 2 2 2 4 4" xfId="14720"/>
    <cellStyle name="Normal 3 2 4 2 2 2 4 4 2" xfId="14721"/>
    <cellStyle name="Normal 3 2 4 2 2 2 4 5" xfId="14722"/>
    <cellStyle name="Normal 3 2 4 2 2 2 5" xfId="14723"/>
    <cellStyle name="Normal 3 2 4 2 2 2 5 2" xfId="14724"/>
    <cellStyle name="Normal 3 2 4 2 2 2 5 2 2" xfId="14725"/>
    <cellStyle name="Normal 3 2 4 2 2 2 5 2 2 2" xfId="14726"/>
    <cellStyle name="Normal 3 2 4 2 2 2 5 2 3" xfId="14727"/>
    <cellStyle name="Normal 3 2 4 2 2 2 5 3" xfId="14728"/>
    <cellStyle name="Normal 3 2 4 2 2 2 5 3 2" xfId="14729"/>
    <cellStyle name="Normal 3 2 4 2 2 2 5 4" xfId="14730"/>
    <cellStyle name="Normal 3 2 4 2 2 2 6" xfId="14731"/>
    <cellStyle name="Normal 3 2 4 2 2 2 6 2" xfId="14732"/>
    <cellStyle name="Normal 3 2 4 2 2 2 6 2 2" xfId="14733"/>
    <cellStyle name="Normal 3 2 4 2 2 2 6 3" xfId="14734"/>
    <cellStyle name="Normal 3 2 4 2 2 2 7" xfId="14735"/>
    <cellStyle name="Normal 3 2 4 2 2 2 7 2" xfId="14736"/>
    <cellStyle name="Normal 3 2 4 2 2 2 8" xfId="14737"/>
    <cellStyle name="Normal 3 2 4 2 2 3" xfId="14738"/>
    <cellStyle name="Normal 3 2 4 2 2 3 2" xfId="14739"/>
    <cellStyle name="Normal 3 2 4 2 2 3 2 2" xfId="14740"/>
    <cellStyle name="Normal 3 2 4 2 2 3 2 2 2" xfId="14741"/>
    <cellStyle name="Normal 3 2 4 2 2 3 2 2 2 2" xfId="14742"/>
    <cellStyle name="Normal 3 2 4 2 2 3 2 2 2 2 2" xfId="14743"/>
    <cellStyle name="Normal 3 2 4 2 2 3 2 2 2 2 2 2" xfId="14744"/>
    <cellStyle name="Normal 3 2 4 2 2 3 2 2 2 2 3" xfId="14745"/>
    <cellStyle name="Normal 3 2 4 2 2 3 2 2 2 3" xfId="14746"/>
    <cellStyle name="Normal 3 2 4 2 2 3 2 2 2 3 2" xfId="14747"/>
    <cellStyle name="Normal 3 2 4 2 2 3 2 2 2 4" xfId="14748"/>
    <cellStyle name="Normal 3 2 4 2 2 3 2 2 3" xfId="14749"/>
    <cellStyle name="Normal 3 2 4 2 2 3 2 2 3 2" xfId="14750"/>
    <cellStyle name="Normal 3 2 4 2 2 3 2 2 3 2 2" xfId="14751"/>
    <cellStyle name="Normal 3 2 4 2 2 3 2 2 3 3" xfId="14752"/>
    <cellStyle name="Normal 3 2 4 2 2 3 2 2 4" xfId="14753"/>
    <cellStyle name="Normal 3 2 4 2 2 3 2 2 4 2" xfId="14754"/>
    <cellStyle name="Normal 3 2 4 2 2 3 2 2 5" xfId="14755"/>
    <cellStyle name="Normal 3 2 4 2 2 3 2 3" xfId="14756"/>
    <cellStyle name="Normal 3 2 4 2 2 3 2 3 2" xfId="14757"/>
    <cellStyle name="Normal 3 2 4 2 2 3 2 3 2 2" xfId="14758"/>
    <cellStyle name="Normal 3 2 4 2 2 3 2 3 2 2 2" xfId="14759"/>
    <cellStyle name="Normal 3 2 4 2 2 3 2 3 2 3" xfId="14760"/>
    <cellStyle name="Normal 3 2 4 2 2 3 2 3 3" xfId="14761"/>
    <cellStyle name="Normal 3 2 4 2 2 3 2 3 3 2" xfId="14762"/>
    <cellStyle name="Normal 3 2 4 2 2 3 2 3 4" xfId="14763"/>
    <cellStyle name="Normal 3 2 4 2 2 3 2 4" xfId="14764"/>
    <cellStyle name="Normal 3 2 4 2 2 3 2 4 2" xfId="14765"/>
    <cellStyle name="Normal 3 2 4 2 2 3 2 4 2 2" xfId="14766"/>
    <cellStyle name="Normal 3 2 4 2 2 3 2 4 3" xfId="14767"/>
    <cellStyle name="Normal 3 2 4 2 2 3 2 5" xfId="14768"/>
    <cellStyle name="Normal 3 2 4 2 2 3 2 5 2" xfId="14769"/>
    <cellStyle name="Normal 3 2 4 2 2 3 2 6" xfId="14770"/>
    <cellStyle name="Normal 3 2 4 2 2 3 3" xfId="14771"/>
    <cellStyle name="Normal 3 2 4 2 2 3 3 2" xfId="14772"/>
    <cellStyle name="Normal 3 2 4 2 2 3 3 2 2" xfId="14773"/>
    <cellStyle name="Normal 3 2 4 2 2 3 3 2 2 2" xfId="14774"/>
    <cellStyle name="Normal 3 2 4 2 2 3 3 2 2 2 2" xfId="14775"/>
    <cellStyle name="Normal 3 2 4 2 2 3 3 2 2 3" xfId="14776"/>
    <cellStyle name="Normal 3 2 4 2 2 3 3 2 3" xfId="14777"/>
    <cellStyle name="Normal 3 2 4 2 2 3 3 2 3 2" xfId="14778"/>
    <cellStyle name="Normal 3 2 4 2 2 3 3 2 4" xfId="14779"/>
    <cellStyle name="Normal 3 2 4 2 2 3 3 3" xfId="14780"/>
    <cellStyle name="Normal 3 2 4 2 2 3 3 3 2" xfId="14781"/>
    <cellStyle name="Normal 3 2 4 2 2 3 3 3 2 2" xfId="14782"/>
    <cellStyle name="Normal 3 2 4 2 2 3 3 3 3" xfId="14783"/>
    <cellStyle name="Normal 3 2 4 2 2 3 3 4" xfId="14784"/>
    <cellStyle name="Normal 3 2 4 2 2 3 3 4 2" xfId="14785"/>
    <cellStyle name="Normal 3 2 4 2 2 3 3 5" xfId="14786"/>
    <cellStyle name="Normal 3 2 4 2 2 3 4" xfId="14787"/>
    <cellStyle name="Normal 3 2 4 2 2 3 4 2" xfId="14788"/>
    <cellStyle name="Normal 3 2 4 2 2 3 4 2 2" xfId="14789"/>
    <cellStyle name="Normal 3 2 4 2 2 3 4 2 2 2" xfId="14790"/>
    <cellStyle name="Normal 3 2 4 2 2 3 4 2 3" xfId="14791"/>
    <cellStyle name="Normal 3 2 4 2 2 3 4 3" xfId="14792"/>
    <cellStyle name="Normal 3 2 4 2 2 3 4 3 2" xfId="14793"/>
    <cellStyle name="Normal 3 2 4 2 2 3 4 4" xfId="14794"/>
    <cellStyle name="Normal 3 2 4 2 2 3 5" xfId="14795"/>
    <cellStyle name="Normal 3 2 4 2 2 3 5 2" xfId="14796"/>
    <cellStyle name="Normal 3 2 4 2 2 3 5 2 2" xfId="14797"/>
    <cellStyle name="Normal 3 2 4 2 2 3 5 3" xfId="14798"/>
    <cellStyle name="Normal 3 2 4 2 2 3 6" xfId="14799"/>
    <cellStyle name="Normal 3 2 4 2 2 3 6 2" xfId="14800"/>
    <cellStyle name="Normal 3 2 4 2 2 3 7" xfId="14801"/>
    <cellStyle name="Normal 3 2 4 2 2 4" xfId="14802"/>
    <cellStyle name="Normal 3 2 4 2 2 4 2" xfId="14803"/>
    <cellStyle name="Normal 3 2 4 2 2 4 2 2" xfId="14804"/>
    <cellStyle name="Normal 3 2 4 2 2 4 2 2 2" xfId="14805"/>
    <cellStyle name="Normal 3 2 4 2 2 4 2 2 2 2" xfId="14806"/>
    <cellStyle name="Normal 3 2 4 2 2 4 2 2 2 2 2" xfId="14807"/>
    <cellStyle name="Normal 3 2 4 2 2 4 2 2 2 3" xfId="14808"/>
    <cellStyle name="Normal 3 2 4 2 2 4 2 2 3" xfId="14809"/>
    <cellStyle name="Normal 3 2 4 2 2 4 2 2 3 2" xfId="14810"/>
    <cellStyle name="Normal 3 2 4 2 2 4 2 2 4" xfId="14811"/>
    <cellStyle name="Normal 3 2 4 2 2 4 2 3" xfId="14812"/>
    <cellStyle name="Normal 3 2 4 2 2 4 2 3 2" xfId="14813"/>
    <cellStyle name="Normal 3 2 4 2 2 4 2 3 2 2" xfId="14814"/>
    <cellStyle name="Normal 3 2 4 2 2 4 2 3 3" xfId="14815"/>
    <cellStyle name="Normal 3 2 4 2 2 4 2 4" xfId="14816"/>
    <cellStyle name="Normal 3 2 4 2 2 4 2 4 2" xfId="14817"/>
    <cellStyle name="Normal 3 2 4 2 2 4 2 5" xfId="14818"/>
    <cellStyle name="Normal 3 2 4 2 2 4 3" xfId="14819"/>
    <cellStyle name="Normal 3 2 4 2 2 4 3 2" xfId="14820"/>
    <cellStyle name="Normal 3 2 4 2 2 4 3 2 2" xfId="14821"/>
    <cellStyle name="Normal 3 2 4 2 2 4 3 2 2 2" xfId="14822"/>
    <cellStyle name="Normal 3 2 4 2 2 4 3 2 3" xfId="14823"/>
    <cellStyle name="Normal 3 2 4 2 2 4 3 3" xfId="14824"/>
    <cellStyle name="Normal 3 2 4 2 2 4 3 3 2" xfId="14825"/>
    <cellStyle name="Normal 3 2 4 2 2 4 3 4" xfId="14826"/>
    <cellStyle name="Normal 3 2 4 2 2 4 4" xfId="14827"/>
    <cellStyle name="Normal 3 2 4 2 2 4 4 2" xfId="14828"/>
    <cellStyle name="Normal 3 2 4 2 2 4 4 2 2" xfId="14829"/>
    <cellStyle name="Normal 3 2 4 2 2 4 4 3" xfId="14830"/>
    <cellStyle name="Normal 3 2 4 2 2 4 5" xfId="14831"/>
    <cellStyle name="Normal 3 2 4 2 2 4 5 2" xfId="14832"/>
    <cellStyle name="Normal 3 2 4 2 2 4 6" xfId="14833"/>
    <cellStyle name="Normal 3 2 4 2 2 5" xfId="14834"/>
    <cellStyle name="Normal 3 2 4 2 2 5 2" xfId="14835"/>
    <cellStyle name="Normal 3 2 4 2 2 5 2 2" xfId="14836"/>
    <cellStyle name="Normal 3 2 4 2 2 5 2 2 2" xfId="14837"/>
    <cellStyle name="Normal 3 2 4 2 2 5 2 2 2 2" xfId="14838"/>
    <cellStyle name="Normal 3 2 4 2 2 5 2 2 3" xfId="14839"/>
    <cellStyle name="Normal 3 2 4 2 2 5 2 3" xfId="14840"/>
    <cellStyle name="Normal 3 2 4 2 2 5 2 3 2" xfId="14841"/>
    <cellStyle name="Normal 3 2 4 2 2 5 2 4" xfId="14842"/>
    <cellStyle name="Normal 3 2 4 2 2 5 3" xfId="14843"/>
    <cellStyle name="Normal 3 2 4 2 2 5 3 2" xfId="14844"/>
    <cellStyle name="Normal 3 2 4 2 2 5 3 2 2" xfId="14845"/>
    <cellStyle name="Normal 3 2 4 2 2 5 3 3" xfId="14846"/>
    <cellStyle name="Normal 3 2 4 2 2 5 4" xfId="14847"/>
    <cellStyle name="Normal 3 2 4 2 2 5 4 2" xfId="14848"/>
    <cellStyle name="Normal 3 2 4 2 2 5 5" xfId="14849"/>
    <cellStyle name="Normal 3 2 4 2 2 6" xfId="14850"/>
    <cellStyle name="Normal 3 2 4 2 2 6 2" xfId="14851"/>
    <cellStyle name="Normal 3 2 4 2 2 6 2 2" xfId="14852"/>
    <cellStyle name="Normal 3 2 4 2 2 6 2 2 2" xfId="14853"/>
    <cellStyle name="Normal 3 2 4 2 2 6 2 3" xfId="14854"/>
    <cellStyle name="Normal 3 2 4 2 2 6 3" xfId="14855"/>
    <cellStyle name="Normal 3 2 4 2 2 6 3 2" xfId="14856"/>
    <cellStyle name="Normal 3 2 4 2 2 6 4" xfId="14857"/>
    <cellStyle name="Normal 3 2 4 2 2 7" xfId="14858"/>
    <cellStyle name="Normal 3 2 4 2 2 7 2" xfId="14859"/>
    <cellStyle name="Normal 3 2 4 2 2 7 2 2" xfId="14860"/>
    <cellStyle name="Normal 3 2 4 2 2 7 3" xfId="14861"/>
    <cellStyle name="Normal 3 2 4 2 2 8" xfId="14862"/>
    <cellStyle name="Normal 3 2 4 2 2 8 2" xfId="14863"/>
    <cellStyle name="Normal 3 2 4 2 2 9" xfId="14864"/>
    <cellStyle name="Normal 3 2 4 2 3" xfId="14865"/>
    <cellStyle name="Normal 3 2 4 2 3 2" xfId="14866"/>
    <cellStyle name="Normal 3 2 4 2 3 2 2" xfId="14867"/>
    <cellStyle name="Normal 3 2 4 2 3 2 2 2" xfId="14868"/>
    <cellStyle name="Normal 3 2 4 2 3 2 2 2 2" xfId="14869"/>
    <cellStyle name="Normal 3 2 4 2 3 2 2 2 2 2" xfId="14870"/>
    <cellStyle name="Normal 3 2 4 2 3 2 2 2 2 2 2" xfId="14871"/>
    <cellStyle name="Normal 3 2 4 2 3 2 2 2 2 2 2 2" xfId="14872"/>
    <cellStyle name="Normal 3 2 4 2 3 2 2 2 2 2 3" xfId="14873"/>
    <cellStyle name="Normal 3 2 4 2 3 2 2 2 2 3" xfId="14874"/>
    <cellStyle name="Normal 3 2 4 2 3 2 2 2 2 3 2" xfId="14875"/>
    <cellStyle name="Normal 3 2 4 2 3 2 2 2 2 4" xfId="14876"/>
    <cellStyle name="Normal 3 2 4 2 3 2 2 2 3" xfId="14877"/>
    <cellStyle name="Normal 3 2 4 2 3 2 2 2 3 2" xfId="14878"/>
    <cellStyle name="Normal 3 2 4 2 3 2 2 2 3 2 2" xfId="14879"/>
    <cellStyle name="Normal 3 2 4 2 3 2 2 2 3 3" xfId="14880"/>
    <cellStyle name="Normal 3 2 4 2 3 2 2 2 4" xfId="14881"/>
    <cellStyle name="Normal 3 2 4 2 3 2 2 2 4 2" xfId="14882"/>
    <cellStyle name="Normal 3 2 4 2 3 2 2 2 5" xfId="14883"/>
    <cellStyle name="Normal 3 2 4 2 3 2 2 3" xfId="14884"/>
    <cellStyle name="Normal 3 2 4 2 3 2 2 3 2" xfId="14885"/>
    <cellStyle name="Normal 3 2 4 2 3 2 2 3 2 2" xfId="14886"/>
    <cellStyle name="Normal 3 2 4 2 3 2 2 3 2 2 2" xfId="14887"/>
    <cellStyle name="Normal 3 2 4 2 3 2 2 3 2 3" xfId="14888"/>
    <cellStyle name="Normal 3 2 4 2 3 2 2 3 3" xfId="14889"/>
    <cellStyle name="Normal 3 2 4 2 3 2 2 3 3 2" xfId="14890"/>
    <cellStyle name="Normal 3 2 4 2 3 2 2 3 4" xfId="14891"/>
    <cellStyle name="Normal 3 2 4 2 3 2 2 4" xfId="14892"/>
    <cellStyle name="Normal 3 2 4 2 3 2 2 4 2" xfId="14893"/>
    <cellStyle name="Normal 3 2 4 2 3 2 2 4 2 2" xfId="14894"/>
    <cellStyle name="Normal 3 2 4 2 3 2 2 4 3" xfId="14895"/>
    <cellStyle name="Normal 3 2 4 2 3 2 2 5" xfId="14896"/>
    <cellStyle name="Normal 3 2 4 2 3 2 2 5 2" xfId="14897"/>
    <cellStyle name="Normal 3 2 4 2 3 2 2 6" xfId="14898"/>
    <cellStyle name="Normal 3 2 4 2 3 2 3" xfId="14899"/>
    <cellStyle name="Normal 3 2 4 2 3 2 3 2" xfId="14900"/>
    <cellStyle name="Normal 3 2 4 2 3 2 3 2 2" xfId="14901"/>
    <cellStyle name="Normal 3 2 4 2 3 2 3 2 2 2" xfId="14902"/>
    <cellStyle name="Normal 3 2 4 2 3 2 3 2 2 2 2" xfId="14903"/>
    <cellStyle name="Normal 3 2 4 2 3 2 3 2 2 3" xfId="14904"/>
    <cellStyle name="Normal 3 2 4 2 3 2 3 2 3" xfId="14905"/>
    <cellStyle name="Normal 3 2 4 2 3 2 3 2 3 2" xfId="14906"/>
    <cellStyle name="Normal 3 2 4 2 3 2 3 2 4" xfId="14907"/>
    <cellStyle name="Normal 3 2 4 2 3 2 3 3" xfId="14908"/>
    <cellStyle name="Normal 3 2 4 2 3 2 3 3 2" xfId="14909"/>
    <cellStyle name="Normal 3 2 4 2 3 2 3 3 2 2" xfId="14910"/>
    <cellStyle name="Normal 3 2 4 2 3 2 3 3 3" xfId="14911"/>
    <cellStyle name="Normal 3 2 4 2 3 2 3 4" xfId="14912"/>
    <cellStyle name="Normal 3 2 4 2 3 2 3 4 2" xfId="14913"/>
    <cellStyle name="Normal 3 2 4 2 3 2 3 5" xfId="14914"/>
    <cellStyle name="Normal 3 2 4 2 3 2 4" xfId="14915"/>
    <cellStyle name="Normal 3 2 4 2 3 2 4 2" xfId="14916"/>
    <cellStyle name="Normal 3 2 4 2 3 2 4 2 2" xfId="14917"/>
    <cellStyle name="Normal 3 2 4 2 3 2 4 2 2 2" xfId="14918"/>
    <cellStyle name="Normal 3 2 4 2 3 2 4 2 3" xfId="14919"/>
    <cellStyle name="Normal 3 2 4 2 3 2 4 3" xfId="14920"/>
    <cellStyle name="Normal 3 2 4 2 3 2 4 3 2" xfId="14921"/>
    <cellStyle name="Normal 3 2 4 2 3 2 4 4" xfId="14922"/>
    <cellStyle name="Normal 3 2 4 2 3 2 5" xfId="14923"/>
    <cellStyle name="Normal 3 2 4 2 3 2 5 2" xfId="14924"/>
    <cellStyle name="Normal 3 2 4 2 3 2 5 2 2" xfId="14925"/>
    <cellStyle name="Normal 3 2 4 2 3 2 5 3" xfId="14926"/>
    <cellStyle name="Normal 3 2 4 2 3 2 6" xfId="14927"/>
    <cellStyle name="Normal 3 2 4 2 3 2 6 2" xfId="14928"/>
    <cellStyle name="Normal 3 2 4 2 3 2 7" xfId="14929"/>
    <cellStyle name="Normal 3 2 4 2 3 3" xfId="14930"/>
    <cellStyle name="Normal 3 2 4 2 3 3 2" xfId="14931"/>
    <cellStyle name="Normal 3 2 4 2 3 3 2 2" xfId="14932"/>
    <cellStyle name="Normal 3 2 4 2 3 3 2 2 2" xfId="14933"/>
    <cellStyle name="Normal 3 2 4 2 3 3 2 2 2 2" xfId="14934"/>
    <cellStyle name="Normal 3 2 4 2 3 3 2 2 2 2 2" xfId="14935"/>
    <cellStyle name="Normal 3 2 4 2 3 3 2 2 2 3" xfId="14936"/>
    <cellStyle name="Normal 3 2 4 2 3 3 2 2 3" xfId="14937"/>
    <cellStyle name="Normal 3 2 4 2 3 3 2 2 3 2" xfId="14938"/>
    <cellStyle name="Normal 3 2 4 2 3 3 2 2 4" xfId="14939"/>
    <cellStyle name="Normal 3 2 4 2 3 3 2 3" xfId="14940"/>
    <cellStyle name="Normal 3 2 4 2 3 3 2 3 2" xfId="14941"/>
    <cellStyle name="Normal 3 2 4 2 3 3 2 3 2 2" xfId="14942"/>
    <cellStyle name="Normal 3 2 4 2 3 3 2 3 3" xfId="14943"/>
    <cellStyle name="Normal 3 2 4 2 3 3 2 4" xfId="14944"/>
    <cellStyle name="Normal 3 2 4 2 3 3 2 4 2" xfId="14945"/>
    <cellStyle name="Normal 3 2 4 2 3 3 2 5" xfId="14946"/>
    <cellStyle name="Normal 3 2 4 2 3 3 3" xfId="14947"/>
    <cellStyle name="Normal 3 2 4 2 3 3 3 2" xfId="14948"/>
    <cellStyle name="Normal 3 2 4 2 3 3 3 2 2" xfId="14949"/>
    <cellStyle name="Normal 3 2 4 2 3 3 3 2 2 2" xfId="14950"/>
    <cellStyle name="Normal 3 2 4 2 3 3 3 2 3" xfId="14951"/>
    <cellStyle name="Normal 3 2 4 2 3 3 3 3" xfId="14952"/>
    <cellStyle name="Normal 3 2 4 2 3 3 3 3 2" xfId="14953"/>
    <cellStyle name="Normal 3 2 4 2 3 3 3 4" xfId="14954"/>
    <cellStyle name="Normal 3 2 4 2 3 3 4" xfId="14955"/>
    <cellStyle name="Normal 3 2 4 2 3 3 4 2" xfId="14956"/>
    <cellStyle name="Normal 3 2 4 2 3 3 4 2 2" xfId="14957"/>
    <cellStyle name="Normal 3 2 4 2 3 3 4 3" xfId="14958"/>
    <cellStyle name="Normal 3 2 4 2 3 3 5" xfId="14959"/>
    <cellStyle name="Normal 3 2 4 2 3 3 5 2" xfId="14960"/>
    <cellStyle name="Normal 3 2 4 2 3 3 6" xfId="14961"/>
    <cellStyle name="Normal 3 2 4 2 3 4" xfId="14962"/>
    <cellStyle name="Normal 3 2 4 2 3 4 2" xfId="14963"/>
    <cellStyle name="Normal 3 2 4 2 3 4 2 2" xfId="14964"/>
    <cellStyle name="Normal 3 2 4 2 3 4 2 2 2" xfId="14965"/>
    <cellStyle name="Normal 3 2 4 2 3 4 2 2 2 2" xfId="14966"/>
    <cellStyle name="Normal 3 2 4 2 3 4 2 2 3" xfId="14967"/>
    <cellStyle name="Normal 3 2 4 2 3 4 2 3" xfId="14968"/>
    <cellStyle name="Normal 3 2 4 2 3 4 2 3 2" xfId="14969"/>
    <cellStyle name="Normal 3 2 4 2 3 4 2 4" xfId="14970"/>
    <cellStyle name="Normal 3 2 4 2 3 4 3" xfId="14971"/>
    <cellStyle name="Normal 3 2 4 2 3 4 3 2" xfId="14972"/>
    <cellStyle name="Normal 3 2 4 2 3 4 3 2 2" xfId="14973"/>
    <cellStyle name="Normal 3 2 4 2 3 4 3 3" xfId="14974"/>
    <cellStyle name="Normal 3 2 4 2 3 4 4" xfId="14975"/>
    <cellStyle name="Normal 3 2 4 2 3 4 4 2" xfId="14976"/>
    <cellStyle name="Normal 3 2 4 2 3 4 5" xfId="14977"/>
    <cellStyle name="Normal 3 2 4 2 3 5" xfId="14978"/>
    <cellStyle name="Normal 3 2 4 2 3 5 2" xfId="14979"/>
    <cellStyle name="Normal 3 2 4 2 3 5 2 2" xfId="14980"/>
    <cellStyle name="Normal 3 2 4 2 3 5 2 2 2" xfId="14981"/>
    <cellStyle name="Normal 3 2 4 2 3 5 2 3" xfId="14982"/>
    <cellStyle name="Normal 3 2 4 2 3 5 3" xfId="14983"/>
    <cellStyle name="Normal 3 2 4 2 3 5 3 2" xfId="14984"/>
    <cellStyle name="Normal 3 2 4 2 3 5 4" xfId="14985"/>
    <cellStyle name="Normal 3 2 4 2 3 6" xfId="14986"/>
    <cellStyle name="Normal 3 2 4 2 3 6 2" xfId="14987"/>
    <cellStyle name="Normal 3 2 4 2 3 6 2 2" xfId="14988"/>
    <cellStyle name="Normal 3 2 4 2 3 6 3" xfId="14989"/>
    <cellStyle name="Normal 3 2 4 2 3 7" xfId="14990"/>
    <cellStyle name="Normal 3 2 4 2 3 7 2" xfId="14991"/>
    <cellStyle name="Normal 3 2 4 2 3 8" xfId="14992"/>
    <cellStyle name="Normal 3 2 4 2 4" xfId="14993"/>
    <cellStyle name="Normal 3 2 4 2 4 2" xfId="14994"/>
    <cellStyle name="Normal 3 2 4 2 4 2 2" xfId="14995"/>
    <cellStyle name="Normal 3 2 4 2 4 2 2 2" xfId="14996"/>
    <cellStyle name="Normal 3 2 4 2 4 2 2 2 2" xfId="14997"/>
    <cellStyle name="Normal 3 2 4 2 4 2 2 2 2 2" xfId="14998"/>
    <cellStyle name="Normal 3 2 4 2 4 2 2 2 2 2 2" xfId="14999"/>
    <cellStyle name="Normal 3 2 4 2 4 2 2 2 2 3" xfId="15000"/>
    <cellStyle name="Normal 3 2 4 2 4 2 2 2 3" xfId="15001"/>
    <cellStyle name="Normal 3 2 4 2 4 2 2 2 3 2" xfId="15002"/>
    <cellStyle name="Normal 3 2 4 2 4 2 2 2 4" xfId="15003"/>
    <cellStyle name="Normal 3 2 4 2 4 2 2 3" xfId="15004"/>
    <cellStyle name="Normal 3 2 4 2 4 2 2 3 2" xfId="15005"/>
    <cellStyle name="Normal 3 2 4 2 4 2 2 3 2 2" xfId="15006"/>
    <cellStyle name="Normal 3 2 4 2 4 2 2 3 3" xfId="15007"/>
    <cellStyle name="Normal 3 2 4 2 4 2 2 4" xfId="15008"/>
    <cellStyle name="Normal 3 2 4 2 4 2 2 4 2" xfId="15009"/>
    <cellStyle name="Normal 3 2 4 2 4 2 2 5" xfId="15010"/>
    <cellStyle name="Normal 3 2 4 2 4 2 3" xfId="15011"/>
    <cellStyle name="Normal 3 2 4 2 4 2 3 2" xfId="15012"/>
    <cellStyle name="Normal 3 2 4 2 4 2 3 2 2" xfId="15013"/>
    <cellStyle name="Normal 3 2 4 2 4 2 3 2 2 2" xfId="15014"/>
    <cellStyle name="Normal 3 2 4 2 4 2 3 2 3" xfId="15015"/>
    <cellStyle name="Normal 3 2 4 2 4 2 3 3" xfId="15016"/>
    <cellStyle name="Normal 3 2 4 2 4 2 3 3 2" xfId="15017"/>
    <cellStyle name="Normal 3 2 4 2 4 2 3 4" xfId="15018"/>
    <cellStyle name="Normal 3 2 4 2 4 2 4" xfId="15019"/>
    <cellStyle name="Normal 3 2 4 2 4 2 4 2" xfId="15020"/>
    <cellStyle name="Normal 3 2 4 2 4 2 4 2 2" xfId="15021"/>
    <cellStyle name="Normal 3 2 4 2 4 2 4 3" xfId="15022"/>
    <cellStyle name="Normal 3 2 4 2 4 2 5" xfId="15023"/>
    <cellStyle name="Normal 3 2 4 2 4 2 5 2" xfId="15024"/>
    <cellStyle name="Normal 3 2 4 2 4 2 6" xfId="15025"/>
    <cellStyle name="Normal 3 2 4 2 4 3" xfId="15026"/>
    <cellStyle name="Normal 3 2 4 2 4 3 2" xfId="15027"/>
    <cellStyle name="Normal 3 2 4 2 4 3 2 2" xfId="15028"/>
    <cellStyle name="Normal 3 2 4 2 4 3 2 2 2" xfId="15029"/>
    <cellStyle name="Normal 3 2 4 2 4 3 2 2 2 2" xfId="15030"/>
    <cellStyle name="Normal 3 2 4 2 4 3 2 2 3" xfId="15031"/>
    <cellStyle name="Normal 3 2 4 2 4 3 2 3" xfId="15032"/>
    <cellStyle name="Normal 3 2 4 2 4 3 2 3 2" xfId="15033"/>
    <cellStyle name="Normal 3 2 4 2 4 3 2 4" xfId="15034"/>
    <cellStyle name="Normal 3 2 4 2 4 3 3" xfId="15035"/>
    <cellStyle name="Normal 3 2 4 2 4 3 3 2" xfId="15036"/>
    <cellStyle name="Normal 3 2 4 2 4 3 3 2 2" xfId="15037"/>
    <cellStyle name="Normal 3 2 4 2 4 3 3 3" xfId="15038"/>
    <cellStyle name="Normal 3 2 4 2 4 3 4" xfId="15039"/>
    <cellStyle name="Normal 3 2 4 2 4 3 4 2" xfId="15040"/>
    <cellStyle name="Normal 3 2 4 2 4 3 5" xfId="15041"/>
    <cellStyle name="Normal 3 2 4 2 4 4" xfId="15042"/>
    <cellStyle name="Normal 3 2 4 2 4 4 2" xfId="15043"/>
    <cellStyle name="Normal 3 2 4 2 4 4 2 2" xfId="15044"/>
    <cellStyle name="Normal 3 2 4 2 4 4 2 2 2" xfId="15045"/>
    <cellStyle name="Normal 3 2 4 2 4 4 2 3" xfId="15046"/>
    <cellStyle name="Normal 3 2 4 2 4 4 3" xfId="15047"/>
    <cellStyle name="Normal 3 2 4 2 4 4 3 2" xfId="15048"/>
    <cellStyle name="Normal 3 2 4 2 4 4 4" xfId="15049"/>
    <cellStyle name="Normal 3 2 4 2 4 5" xfId="15050"/>
    <cellStyle name="Normal 3 2 4 2 4 5 2" xfId="15051"/>
    <cellStyle name="Normal 3 2 4 2 4 5 2 2" xfId="15052"/>
    <cellStyle name="Normal 3 2 4 2 4 5 3" xfId="15053"/>
    <cellStyle name="Normal 3 2 4 2 4 6" xfId="15054"/>
    <cellStyle name="Normal 3 2 4 2 4 6 2" xfId="15055"/>
    <cellStyle name="Normal 3 2 4 2 4 7" xfId="15056"/>
    <cellStyle name="Normal 3 2 4 2 5" xfId="15057"/>
    <cellStyle name="Normal 3 2 4 2 5 2" xfId="15058"/>
    <cellStyle name="Normal 3 2 4 2 5 2 2" xfId="15059"/>
    <cellStyle name="Normal 3 2 4 2 5 2 2 2" xfId="15060"/>
    <cellStyle name="Normal 3 2 4 2 5 2 2 2 2" xfId="15061"/>
    <cellStyle name="Normal 3 2 4 2 5 2 2 2 2 2" xfId="15062"/>
    <cellStyle name="Normal 3 2 4 2 5 2 2 2 3" xfId="15063"/>
    <cellStyle name="Normal 3 2 4 2 5 2 2 3" xfId="15064"/>
    <cellStyle name="Normal 3 2 4 2 5 2 2 3 2" xfId="15065"/>
    <cellStyle name="Normal 3 2 4 2 5 2 2 4" xfId="15066"/>
    <cellStyle name="Normal 3 2 4 2 5 2 3" xfId="15067"/>
    <cellStyle name="Normal 3 2 4 2 5 2 3 2" xfId="15068"/>
    <cellStyle name="Normal 3 2 4 2 5 2 3 2 2" xfId="15069"/>
    <cellStyle name="Normal 3 2 4 2 5 2 3 3" xfId="15070"/>
    <cellStyle name="Normal 3 2 4 2 5 2 4" xfId="15071"/>
    <cellStyle name="Normal 3 2 4 2 5 2 4 2" xfId="15072"/>
    <cellStyle name="Normal 3 2 4 2 5 2 5" xfId="15073"/>
    <cellStyle name="Normal 3 2 4 2 5 3" xfId="15074"/>
    <cellStyle name="Normal 3 2 4 2 5 3 2" xfId="15075"/>
    <cellStyle name="Normal 3 2 4 2 5 3 2 2" xfId="15076"/>
    <cellStyle name="Normal 3 2 4 2 5 3 2 2 2" xfId="15077"/>
    <cellStyle name="Normal 3 2 4 2 5 3 2 3" xfId="15078"/>
    <cellStyle name="Normal 3 2 4 2 5 3 3" xfId="15079"/>
    <cellStyle name="Normal 3 2 4 2 5 3 3 2" xfId="15080"/>
    <cellStyle name="Normal 3 2 4 2 5 3 4" xfId="15081"/>
    <cellStyle name="Normal 3 2 4 2 5 4" xfId="15082"/>
    <cellStyle name="Normal 3 2 4 2 5 4 2" xfId="15083"/>
    <cellStyle name="Normal 3 2 4 2 5 4 2 2" xfId="15084"/>
    <cellStyle name="Normal 3 2 4 2 5 4 3" xfId="15085"/>
    <cellStyle name="Normal 3 2 4 2 5 5" xfId="15086"/>
    <cellStyle name="Normal 3 2 4 2 5 5 2" xfId="15087"/>
    <cellStyle name="Normal 3 2 4 2 5 6" xfId="15088"/>
    <cellStyle name="Normal 3 2 4 2 6" xfId="15089"/>
    <cellStyle name="Normal 3 2 4 2 6 2" xfId="15090"/>
    <cellStyle name="Normal 3 2 4 2 6 2 2" xfId="15091"/>
    <cellStyle name="Normal 3 2 4 2 6 2 2 2" xfId="15092"/>
    <cellStyle name="Normal 3 2 4 2 6 2 2 2 2" xfId="15093"/>
    <cellStyle name="Normal 3 2 4 2 6 2 2 3" xfId="15094"/>
    <cellStyle name="Normal 3 2 4 2 6 2 3" xfId="15095"/>
    <cellStyle name="Normal 3 2 4 2 6 2 3 2" xfId="15096"/>
    <cellStyle name="Normal 3 2 4 2 6 2 4" xfId="15097"/>
    <cellStyle name="Normal 3 2 4 2 6 3" xfId="15098"/>
    <cellStyle name="Normal 3 2 4 2 6 3 2" xfId="15099"/>
    <cellStyle name="Normal 3 2 4 2 6 3 2 2" xfId="15100"/>
    <cellStyle name="Normal 3 2 4 2 6 3 3" xfId="15101"/>
    <cellStyle name="Normal 3 2 4 2 6 4" xfId="15102"/>
    <cellStyle name="Normal 3 2 4 2 6 4 2" xfId="15103"/>
    <cellStyle name="Normal 3 2 4 2 6 5" xfId="15104"/>
    <cellStyle name="Normal 3 2 4 2 7" xfId="15105"/>
    <cellStyle name="Normal 3 2 4 2 7 2" xfId="15106"/>
    <cellStyle name="Normal 3 2 4 2 7 2 2" xfId="15107"/>
    <cellStyle name="Normal 3 2 4 2 7 2 2 2" xfId="15108"/>
    <cellStyle name="Normal 3 2 4 2 7 2 3" xfId="15109"/>
    <cellStyle name="Normal 3 2 4 2 7 3" xfId="15110"/>
    <cellStyle name="Normal 3 2 4 2 7 3 2" xfId="15111"/>
    <cellStyle name="Normal 3 2 4 2 7 4" xfId="15112"/>
    <cellStyle name="Normal 3 2 4 2 8" xfId="15113"/>
    <cellStyle name="Normal 3 2 4 2 8 2" xfId="15114"/>
    <cellStyle name="Normal 3 2 4 2 8 2 2" xfId="15115"/>
    <cellStyle name="Normal 3 2 4 2 8 3" xfId="15116"/>
    <cellStyle name="Normal 3 2 4 2 9" xfId="15117"/>
    <cellStyle name="Normal 3 2 4 2 9 2" xfId="15118"/>
    <cellStyle name="Normal 3 2 4 3" xfId="15119"/>
    <cellStyle name="Normal 3 2 4 3 2" xfId="15120"/>
    <cellStyle name="Normal 3 2 4 3 2 2" xfId="15121"/>
    <cellStyle name="Normal 3 2 4 3 2 2 2" xfId="15122"/>
    <cellStyle name="Normal 3 2 4 3 2 2 2 2" xfId="15123"/>
    <cellStyle name="Normal 3 2 4 3 2 2 2 2 2" xfId="15124"/>
    <cellStyle name="Normal 3 2 4 3 2 2 2 2 2 2" xfId="15125"/>
    <cellStyle name="Normal 3 2 4 3 2 2 2 2 2 2 2" xfId="15126"/>
    <cellStyle name="Normal 3 2 4 3 2 2 2 2 2 2 2 2" xfId="15127"/>
    <cellStyle name="Normal 3 2 4 3 2 2 2 2 2 2 3" xfId="15128"/>
    <cellStyle name="Normal 3 2 4 3 2 2 2 2 2 3" xfId="15129"/>
    <cellStyle name="Normal 3 2 4 3 2 2 2 2 2 3 2" xfId="15130"/>
    <cellStyle name="Normal 3 2 4 3 2 2 2 2 2 4" xfId="15131"/>
    <cellStyle name="Normal 3 2 4 3 2 2 2 2 3" xfId="15132"/>
    <cellStyle name="Normal 3 2 4 3 2 2 2 2 3 2" xfId="15133"/>
    <cellStyle name="Normal 3 2 4 3 2 2 2 2 3 2 2" xfId="15134"/>
    <cellStyle name="Normal 3 2 4 3 2 2 2 2 3 3" xfId="15135"/>
    <cellStyle name="Normal 3 2 4 3 2 2 2 2 4" xfId="15136"/>
    <cellStyle name="Normal 3 2 4 3 2 2 2 2 4 2" xfId="15137"/>
    <cellStyle name="Normal 3 2 4 3 2 2 2 2 5" xfId="15138"/>
    <cellStyle name="Normal 3 2 4 3 2 2 2 3" xfId="15139"/>
    <cellStyle name="Normal 3 2 4 3 2 2 2 3 2" xfId="15140"/>
    <cellStyle name="Normal 3 2 4 3 2 2 2 3 2 2" xfId="15141"/>
    <cellStyle name="Normal 3 2 4 3 2 2 2 3 2 2 2" xfId="15142"/>
    <cellStyle name="Normal 3 2 4 3 2 2 2 3 2 3" xfId="15143"/>
    <cellStyle name="Normal 3 2 4 3 2 2 2 3 3" xfId="15144"/>
    <cellStyle name="Normal 3 2 4 3 2 2 2 3 3 2" xfId="15145"/>
    <cellStyle name="Normal 3 2 4 3 2 2 2 3 4" xfId="15146"/>
    <cellStyle name="Normal 3 2 4 3 2 2 2 4" xfId="15147"/>
    <cellStyle name="Normal 3 2 4 3 2 2 2 4 2" xfId="15148"/>
    <cellStyle name="Normal 3 2 4 3 2 2 2 4 2 2" xfId="15149"/>
    <cellStyle name="Normal 3 2 4 3 2 2 2 4 3" xfId="15150"/>
    <cellStyle name="Normal 3 2 4 3 2 2 2 5" xfId="15151"/>
    <cellStyle name="Normal 3 2 4 3 2 2 2 5 2" xfId="15152"/>
    <cellStyle name="Normal 3 2 4 3 2 2 2 6" xfId="15153"/>
    <cellStyle name="Normal 3 2 4 3 2 2 3" xfId="15154"/>
    <cellStyle name="Normal 3 2 4 3 2 2 3 2" xfId="15155"/>
    <cellStyle name="Normal 3 2 4 3 2 2 3 2 2" xfId="15156"/>
    <cellStyle name="Normal 3 2 4 3 2 2 3 2 2 2" xfId="15157"/>
    <cellStyle name="Normal 3 2 4 3 2 2 3 2 2 2 2" xfId="15158"/>
    <cellStyle name="Normal 3 2 4 3 2 2 3 2 2 3" xfId="15159"/>
    <cellStyle name="Normal 3 2 4 3 2 2 3 2 3" xfId="15160"/>
    <cellStyle name="Normal 3 2 4 3 2 2 3 2 3 2" xfId="15161"/>
    <cellStyle name="Normal 3 2 4 3 2 2 3 2 4" xfId="15162"/>
    <cellStyle name="Normal 3 2 4 3 2 2 3 3" xfId="15163"/>
    <cellStyle name="Normal 3 2 4 3 2 2 3 3 2" xfId="15164"/>
    <cellStyle name="Normal 3 2 4 3 2 2 3 3 2 2" xfId="15165"/>
    <cellStyle name="Normal 3 2 4 3 2 2 3 3 3" xfId="15166"/>
    <cellStyle name="Normal 3 2 4 3 2 2 3 4" xfId="15167"/>
    <cellStyle name="Normal 3 2 4 3 2 2 3 4 2" xfId="15168"/>
    <cellStyle name="Normal 3 2 4 3 2 2 3 5" xfId="15169"/>
    <cellStyle name="Normal 3 2 4 3 2 2 4" xfId="15170"/>
    <cellStyle name="Normal 3 2 4 3 2 2 4 2" xfId="15171"/>
    <cellStyle name="Normal 3 2 4 3 2 2 4 2 2" xfId="15172"/>
    <cellStyle name="Normal 3 2 4 3 2 2 4 2 2 2" xfId="15173"/>
    <cellStyle name="Normal 3 2 4 3 2 2 4 2 3" xfId="15174"/>
    <cellStyle name="Normal 3 2 4 3 2 2 4 3" xfId="15175"/>
    <cellStyle name="Normal 3 2 4 3 2 2 4 3 2" xfId="15176"/>
    <cellStyle name="Normal 3 2 4 3 2 2 4 4" xfId="15177"/>
    <cellStyle name="Normal 3 2 4 3 2 2 5" xfId="15178"/>
    <cellStyle name="Normal 3 2 4 3 2 2 5 2" xfId="15179"/>
    <cellStyle name="Normal 3 2 4 3 2 2 5 2 2" xfId="15180"/>
    <cellStyle name="Normal 3 2 4 3 2 2 5 3" xfId="15181"/>
    <cellStyle name="Normal 3 2 4 3 2 2 6" xfId="15182"/>
    <cellStyle name="Normal 3 2 4 3 2 2 6 2" xfId="15183"/>
    <cellStyle name="Normal 3 2 4 3 2 2 7" xfId="15184"/>
    <cellStyle name="Normal 3 2 4 3 2 3" xfId="15185"/>
    <cellStyle name="Normal 3 2 4 3 2 3 2" xfId="15186"/>
    <cellStyle name="Normal 3 2 4 3 2 3 2 2" xfId="15187"/>
    <cellStyle name="Normal 3 2 4 3 2 3 2 2 2" xfId="15188"/>
    <cellStyle name="Normal 3 2 4 3 2 3 2 2 2 2" xfId="15189"/>
    <cellStyle name="Normal 3 2 4 3 2 3 2 2 2 2 2" xfId="15190"/>
    <cellStyle name="Normal 3 2 4 3 2 3 2 2 2 3" xfId="15191"/>
    <cellStyle name="Normal 3 2 4 3 2 3 2 2 3" xfId="15192"/>
    <cellStyle name="Normal 3 2 4 3 2 3 2 2 3 2" xfId="15193"/>
    <cellStyle name="Normal 3 2 4 3 2 3 2 2 4" xfId="15194"/>
    <cellStyle name="Normal 3 2 4 3 2 3 2 3" xfId="15195"/>
    <cellStyle name="Normal 3 2 4 3 2 3 2 3 2" xfId="15196"/>
    <cellStyle name="Normal 3 2 4 3 2 3 2 3 2 2" xfId="15197"/>
    <cellStyle name="Normal 3 2 4 3 2 3 2 3 3" xfId="15198"/>
    <cellStyle name="Normal 3 2 4 3 2 3 2 4" xfId="15199"/>
    <cellStyle name="Normal 3 2 4 3 2 3 2 4 2" xfId="15200"/>
    <cellStyle name="Normal 3 2 4 3 2 3 2 5" xfId="15201"/>
    <cellStyle name="Normal 3 2 4 3 2 3 3" xfId="15202"/>
    <cellStyle name="Normal 3 2 4 3 2 3 3 2" xfId="15203"/>
    <cellStyle name="Normal 3 2 4 3 2 3 3 2 2" xfId="15204"/>
    <cellStyle name="Normal 3 2 4 3 2 3 3 2 2 2" xfId="15205"/>
    <cellStyle name="Normal 3 2 4 3 2 3 3 2 3" xfId="15206"/>
    <cellStyle name="Normal 3 2 4 3 2 3 3 3" xfId="15207"/>
    <cellStyle name="Normal 3 2 4 3 2 3 3 3 2" xfId="15208"/>
    <cellStyle name="Normal 3 2 4 3 2 3 3 4" xfId="15209"/>
    <cellStyle name="Normal 3 2 4 3 2 3 4" xfId="15210"/>
    <cellStyle name="Normal 3 2 4 3 2 3 4 2" xfId="15211"/>
    <cellStyle name="Normal 3 2 4 3 2 3 4 2 2" xfId="15212"/>
    <cellStyle name="Normal 3 2 4 3 2 3 4 3" xfId="15213"/>
    <cellStyle name="Normal 3 2 4 3 2 3 5" xfId="15214"/>
    <cellStyle name="Normal 3 2 4 3 2 3 5 2" xfId="15215"/>
    <cellStyle name="Normal 3 2 4 3 2 3 6" xfId="15216"/>
    <cellStyle name="Normal 3 2 4 3 2 4" xfId="15217"/>
    <cellStyle name="Normal 3 2 4 3 2 4 2" xfId="15218"/>
    <cellStyle name="Normal 3 2 4 3 2 4 2 2" xfId="15219"/>
    <cellStyle name="Normal 3 2 4 3 2 4 2 2 2" xfId="15220"/>
    <cellStyle name="Normal 3 2 4 3 2 4 2 2 2 2" xfId="15221"/>
    <cellStyle name="Normal 3 2 4 3 2 4 2 2 3" xfId="15222"/>
    <cellStyle name="Normal 3 2 4 3 2 4 2 3" xfId="15223"/>
    <cellStyle name="Normal 3 2 4 3 2 4 2 3 2" xfId="15224"/>
    <cellStyle name="Normal 3 2 4 3 2 4 2 4" xfId="15225"/>
    <cellStyle name="Normal 3 2 4 3 2 4 3" xfId="15226"/>
    <cellStyle name="Normal 3 2 4 3 2 4 3 2" xfId="15227"/>
    <cellStyle name="Normal 3 2 4 3 2 4 3 2 2" xfId="15228"/>
    <cellStyle name="Normal 3 2 4 3 2 4 3 3" xfId="15229"/>
    <cellStyle name="Normal 3 2 4 3 2 4 4" xfId="15230"/>
    <cellStyle name="Normal 3 2 4 3 2 4 4 2" xfId="15231"/>
    <cellStyle name="Normal 3 2 4 3 2 4 5" xfId="15232"/>
    <cellStyle name="Normal 3 2 4 3 2 5" xfId="15233"/>
    <cellStyle name="Normal 3 2 4 3 2 5 2" xfId="15234"/>
    <cellStyle name="Normal 3 2 4 3 2 5 2 2" xfId="15235"/>
    <cellStyle name="Normal 3 2 4 3 2 5 2 2 2" xfId="15236"/>
    <cellStyle name="Normal 3 2 4 3 2 5 2 3" xfId="15237"/>
    <cellStyle name="Normal 3 2 4 3 2 5 3" xfId="15238"/>
    <cellStyle name="Normal 3 2 4 3 2 5 3 2" xfId="15239"/>
    <cellStyle name="Normal 3 2 4 3 2 5 4" xfId="15240"/>
    <cellStyle name="Normal 3 2 4 3 2 6" xfId="15241"/>
    <cellStyle name="Normal 3 2 4 3 2 6 2" xfId="15242"/>
    <cellStyle name="Normal 3 2 4 3 2 6 2 2" xfId="15243"/>
    <cellStyle name="Normal 3 2 4 3 2 6 3" xfId="15244"/>
    <cellStyle name="Normal 3 2 4 3 2 7" xfId="15245"/>
    <cellStyle name="Normal 3 2 4 3 2 7 2" xfId="15246"/>
    <cellStyle name="Normal 3 2 4 3 2 8" xfId="15247"/>
    <cellStyle name="Normal 3 2 4 3 3" xfId="15248"/>
    <cellStyle name="Normal 3 2 4 3 3 2" xfId="15249"/>
    <cellStyle name="Normal 3 2 4 3 3 2 2" xfId="15250"/>
    <cellStyle name="Normal 3 2 4 3 3 2 2 2" xfId="15251"/>
    <cellStyle name="Normal 3 2 4 3 3 2 2 2 2" xfId="15252"/>
    <cellStyle name="Normal 3 2 4 3 3 2 2 2 2 2" xfId="15253"/>
    <cellStyle name="Normal 3 2 4 3 3 2 2 2 2 2 2" xfId="15254"/>
    <cellStyle name="Normal 3 2 4 3 3 2 2 2 2 3" xfId="15255"/>
    <cellStyle name="Normal 3 2 4 3 3 2 2 2 3" xfId="15256"/>
    <cellStyle name="Normal 3 2 4 3 3 2 2 2 3 2" xfId="15257"/>
    <cellStyle name="Normal 3 2 4 3 3 2 2 2 4" xfId="15258"/>
    <cellStyle name="Normal 3 2 4 3 3 2 2 3" xfId="15259"/>
    <cellStyle name="Normal 3 2 4 3 3 2 2 3 2" xfId="15260"/>
    <cellStyle name="Normal 3 2 4 3 3 2 2 3 2 2" xfId="15261"/>
    <cellStyle name="Normal 3 2 4 3 3 2 2 3 3" xfId="15262"/>
    <cellStyle name="Normal 3 2 4 3 3 2 2 4" xfId="15263"/>
    <cellStyle name="Normal 3 2 4 3 3 2 2 4 2" xfId="15264"/>
    <cellStyle name="Normal 3 2 4 3 3 2 2 5" xfId="15265"/>
    <cellStyle name="Normal 3 2 4 3 3 2 3" xfId="15266"/>
    <cellStyle name="Normal 3 2 4 3 3 2 3 2" xfId="15267"/>
    <cellStyle name="Normal 3 2 4 3 3 2 3 2 2" xfId="15268"/>
    <cellStyle name="Normal 3 2 4 3 3 2 3 2 2 2" xfId="15269"/>
    <cellStyle name="Normal 3 2 4 3 3 2 3 2 3" xfId="15270"/>
    <cellStyle name="Normal 3 2 4 3 3 2 3 3" xfId="15271"/>
    <cellStyle name="Normal 3 2 4 3 3 2 3 3 2" xfId="15272"/>
    <cellStyle name="Normal 3 2 4 3 3 2 3 4" xfId="15273"/>
    <cellStyle name="Normal 3 2 4 3 3 2 4" xfId="15274"/>
    <cellStyle name="Normal 3 2 4 3 3 2 4 2" xfId="15275"/>
    <cellStyle name="Normal 3 2 4 3 3 2 4 2 2" xfId="15276"/>
    <cellStyle name="Normal 3 2 4 3 3 2 4 3" xfId="15277"/>
    <cellStyle name="Normal 3 2 4 3 3 2 5" xfId="15278"/>
    <cellStyle name="Normal 3 2 4 3 3 2 5 2" xfId="15279"/>
    <cellStyle name="Normal 3 2 4 3 3 2 6" xfId="15280"/>
    <cellStyle name="Normal 3 2 4 3 3 3" xfId="15281"/>
    <cellStyle name="Normal 3 2 4 3 3 3 2" xfId="15282"/>
    <cellStyle name="Normal 3 2 4 3 3 3 2 2" xfId="15283"/>
    <cellStyle name="Normal 3 2 4 3 3 3 2 2 2" xfId="15284"/>
    <cellStyle name="Normal 3 2 4 3 3 3 2 2 2 2" xfId="15285"/>
    <cellStyle name="Normal 3 2 4 3 3 3 2 2 3" xfId="15286"/>
    <cellStyle name="Normal 3 2 4 3 3 3 2 3" xfId="15287"/>
    <cellStyle name="Normal 3 2 4 3 3 3 2 3 2" xfId="15288"/>
    <cellStyle name="Normal 3 2 4 3 3 3 2 4" xfId="15289"/>
    <cellStyle name="Normal 3 2 4 3 3 3 3" xfId="15290"/>
    <cellStyle name="Normal 3 2 4 3 3 3 3 2" xfId="15291"/>
    <cellStyle name="Normal 3 2 4 3 3 3 3 2 2" xfId="15292"/>
    <cellStyle name="Normal 3 2 4 3 3 3 3 3" xfId="15293"/>
    <cellStyle name="Normal 3 2 4 3 3 3 4" xfId="15294"/>
    <cellStyle name="Normal 3 2 4 3 3 3 4 2" xfId="15295"/>
    <cellStyle name="Normal 3 2 4 3 3 3 5" xfId="15296"/>
    <cellStyle name="Normal 3 2 4 3 3 4" xfId="15297"/>
    <cellStyle name="Normal 3 2 4 3 3 4 2" xfId="15298"/>
    <cellStyle name="Normal 3 2 4 3 3 4 2 2" xfId="15299"/>
    <cellStyle name="Normal 3 2 4 3 3 4 2 2 2" xfId="15300"/>
    <cellStyle name="Normal 3 2 4 3 3 4 2 3" xfId="15301"/>
    <cellStyle name="Normal 3 2 4 3 3 4 3" xfId="15302"/>
    <cellStyle name="Normal 3 2 4 3 3 4 3 2" xfId="15303"/>
    <cellStyle name="Normal 3 2 4 3 3 4 4" xfId="15304"/>
    <cellStyle name="Normal 3 2 4 3 3 5" xfId="15305"/>
    <cellStyle name="Normal 3 2 4 3 3 5 2" xfId="15306"/>
    <cellStyle name="Normal 3 2 4 3 3 5 2 2" xfId="15307"/>
    <cellStyle name="Normal 3 2 4 3 3 5 3" xfId="15308"/>
    <cellStyle name="Normal 3 2 4 3 3 6" xfId="15309"/>
    <cellStyle name="Normal 3 2 4 3 3 6 2" xfId="15310"/>
    <cellStyle name="Normal 3 2 4 3 3 7" xfId="15311"/>
    <cellStyle name="Normal 3 2 4 3 4" xfId="15312"/>
    <cellStyle name="Normal 3 2 4 3 4 2" xfId="15313"/>
    <cellStyle name="Normal 3 2 4 3 4 2 2" xfId="15314"/>
    <cellStyle name="Normal 3 2 4 3 4 2 2 2" xfId="15315"/>
    <cellStyle name="Normal 3 2 4 3 4 2 2 2 2" xfId="15316"/>
    <cellStyle name="Normal 3 2 4 3 4 2 2 2 2 2" xfId="15317"/>
    <cellStyle name="Normal 3 2 4 3 4 2 2 2 3" xfId="15318"/>
    <cellStyle name="Normal 3 2 4 3 4 2 2 3" xfId="15319"/>
    <cellStyle name="Normal 3 2 4 3 4 2 2 3 2" xfId="15320"/>
    <cellStyle name="Normal 3 2 4 3 4 2 2 4" xfId="15321"/>
    <cellStyle name="Normal 3 2 4 3 4 2 3" xfId="15322"/>
    <cellStyle name="Normal 3 2 4 3 4 2 3 2" xfId="15323"/>
    <cellStyle name="Normal 3 2 4 3 4 2 3 2 2" xfId="15324"/>
    <cellStyle name="Normal 3 2 4 3 4 2 3 3" xfId="15325"/>
    <cellStyle name="Normal 3 2 4 3 4 2 4" xfId="15326"/>
    <cellStyle name="Normal 3 2 4 3 4 2 4 2" xfId="15327"/>
    <cellStyle name="Normal 3 2 4 3 4 2 5" xfId="15328"/>
    <cellStyle name="Normal 3 2 4 3 4 3" xfId="15329"/>
    <cellStyle name="Normal 3 2 4 3 4 3 2" xfId="15330"/>
    <cellStyle name="Normal 3 2 4 3 4 3 2 2" xfId="15331"/>
    <cellStyle name="Normal 3 2 4 3 4 3 2 2 2" xfId="15332"/>
    <cellStyle name="Normal 3 2 4 3 4 3 2 3" xfId="15333"/>
    <cellStyle name="Normal 3 2 4 3 4 3 3" xfId="15334"/>
    <cellStyle name="Normal 3 2 4 3 4 3 3 2" xfId="15335"/>
    <cellStyle name="Normal 3 2 4 3 4 3 4" xfId="15336"/>
    <cellStyle name="Normal 3 2 4 3 4 4" xfId="15337"/>
    <cellStyle name="Normal 3 2 4 3 4 4 2" xfId="15338"/>
    <cellStyle name="Normal 3 2 4 3 4 4 2 2" xfId="15339"/>
    <cellStyle name="Normal 3 2 4 3 4 4 3" xfId="15340"/>
    <cellStyle name="Normal 3 2 4 3 4 5" xfId="15341"/>
    <cellStyle name="Normal 3 2 4 3 4 5 2" xfId="15342"/>
    <cellStyle name="Normal 3 2 4 3 4 6" xfId="15343"/>
    <cellStyle name="Normal 3 2 4 3 5" xfId="15344"/>
    <cellStyle name="Normal 3 2 4 3 5 2" xfId="15345"/>
    <cellStyle name="Normal 3 2 4 3 5 2 2" xfId="15346"/>
    <cellStyle name="Normal 3 2 4 3 5 2 2 2" xfId="15347"/>
    <cellStyle name="Normal 3 2 4 3 5 2 2 2 2" xfId="15348"/>
    <cellStyle name="Normal 3 2 4 3 5 2 2 3" xfId="15349"/>
    <cellStyle name="Normal 3 2 4 3 5 2 3" xfId="15350"/>
    <cellStyle name="Normal 3 2 4 3 5 2 3 2" xfId="15351"/>
    <cellStyle name="Normal 3 2 4 3 5 2 4" xfId="15352"/>
    <cellStyle name="Normal 3 2 4 3 5 3" xfId="15353"/>
    <cellStyle name="Normal 3 2 4 3 5 3 2" xfId="15354"/>
    <cellStyle name="Normal 3 2 4 3 5 3 2 2" xfId="15355"/>
    <cellStyle name="Normal 3 2 4 3 5 3 3" xfId="15356"/>
    <cellStyle name="Normal 3 2 4 3 5 4" xfId="15357"/>
    <cellStyle name="Normal 3 2 4 3 5 4 2" xfId="15358"/>
    <cellStyle name="Normal 3 2 4 3 5 5" xfId="15359"/>
    <cellStyle name="Normal 3 2 4 3 6" xfId="15360"/>
    <cellStyle name="Normal 3 2 4 3 6 2" xfId="15361"/>
    <cellStyle name="Normal 3 2 4 3 6 2 2" xfId="15362"/>
    <cellStyle name="Normal 3 2 4 3 6 2 2 2" xfId="15363"/>
    <cellStyle name="Normal 3 2 4 3 6 2 3" xfId="15364"/>
    <cellStyle name="Normal 3 2 4 3 6 3" xfId="15365"/>
    <cellStyle name="Normal 3 2 4 3 6 3 2" xfId="15366"/>
    <cellStyle name="Normal 3 2 4 3 6 4" xfId="15367"/>
    <cellStyle name="Normal 3 2 4 3 7" xfId="15368"/>
    <cellStyle name="Normal 3 2 4 3 7 2" xfId="15369"/>
    <cellStyle name="Normal 3 2 4 3 7 2 2" xfId="15370"/>
    <cellStyle name="Normal 3 2 4 3 7 3" xfId="15371"/>
    <cellStyle name="Normal 3 2 4 3 8" xfId="15372"/>
    <cellStyle name="Normal 3 2 4 3 8 2" xfId="15373"/>
    <cellStyle name="Normal 3 2 4 3 9" xfId="15374"/>
    <cellStyle name="Normal 3 2 4 4" xfId="15375"/>
    <cellStyle name="Normal 3 2 4 4 2" xfId="15376"/>
    <cellStyle name="Normal 3 2 4 4 2 2" xfId="15377"/>
    <cellStyle name="Normal 3 2 4 4 2 2 2" xfId="15378"/>
    <cellStyle name="Normal 3 2 4 4 2 2 2 2" xfId="15379"/>
    <cellStyle name="Normal 3 2 4 4 2 2 2 2 2" xfId="15380"/>
    <cellStyle name="Normal 3 2 4 4 2 2 2 2 2 2" xfId="15381"/>
    <cellStyle name="Normal 3 2 4 4 2 2 2 2 2 2 2" xfId="15382"/>
    <cellStyle name="Normal 3 2 4 4 2 2 2 2 2 3" xfId="15383"/>
    <cellStyle name="Normal 3 2 4 4 2 2 2 2 3" xfId="15384"/>
    <cellStyle name="Normal 3 2 4 4 2 2 2 2 3 2" xfId="15385"/>
    <cellStyle name="Normal 3 2 4 4 2 2 2 2 4" xfId="15386"/>
    <cellStyle name="Normal 3 2 4 4 2 2 2 3" xfId="15387"/>
    <cellStyle name="Normal 3 2 4 4 2 2 2 3 2" xfId="15388"/>
    <cellStyle name="Normal 3 2 4 4 2 2 2 3 2 2" xfId="15389"/>
    <cellStyle name="Normal 3 2 4 4 2 2 2 3 3" xfId="15390"/>
    <cellStyle name="Normal 3 2 4 4 2 2 2 4" xfId="15391"/>
    <cellStyle name="Normal 3 2 4 4 2 2 2 4 2" xfId="15392"/>
    <cellStyle name="Normal 3 2 4 4 2 2 2 5" xfId="15393"/>
    <cellStyle name="Normal 3 2 4 4 2 2 3" xfId="15394"/>
    <cellStyle name="Normal 3 2 4 4 2 2 3 2" xfId="15395"/>
    <cellStyle name="Normal 3 2 4 4 2 2 3 2 2" xfId="15396"/>
    <cellStyle name="Normal 3 2 4 4 2 2 3 2 2 2" xfId="15397"/>
    <cellStyle name="Normal 3 2 4 4 2 2 3 2 3" xfId="15398"/>
    <cellStyle name="Normal 3 2 4 4 2 2 3 3" xfId="15399"/>
    <cellStyle name="Normal 3 2 4 4 2 2 3 3 2" xfId="15400"/>
    <cellStyle name="Normal 3 2 4 4 2 2 3 4" xfId="15401"/>
    <cellStyle name="Normal 3 2 4 4 2 2 4" xfId="15402"/>
    <cellStyle name="Normal 3 2 4 4 2 2 4 2" xfId="15403"/>
    <cellStyle name="Normal 3 2 4 4 2 2 4 2 2" xfId="15404"/>
    <cellStyle name="Normal 3 2 4 4 2 2 4 3" xfId="15405"/>
    <cellStyle name="Normal 3 2 4 4 2 2 5" xfId="15406"/>
    <cellStyle name="Normal 3 2 4 4 2 2 5 2" xfId="15407"/>
    <cellStyle name="Normal 3 2 4 4 2 2 6" xfId="15408"/>
    <cellStyle name="Normal 3 2 4 4 2 3" xfId="15409"/>
    <cellStyle name="Normal 3 2 4 4 2 3 2" xfId="15410"/>
    <cellStyle name="Normal 3 2 4 4 2 3 2 2" xfId="15411"/>
    <cellStyle name="Normal 3 2 4 4 2 3 2 2 2" xfId="15412"/>
    <cellStyle name="Normal 3 2 4 4 2 3 2 2 2 2" xfId="15413"/>
    <cellStyle name="Normal 3 2 4 4 2 3 2 2 3" xfId="15414"/>
    <cellStyle name="Normal 3 2 4 4 2 3 2 3" xfId="15415"/>
    <cellStyle name="Normal 3 2 4 4 2 3 2 3 2" xfId="15416"/>
    <cellStyle name="Normal 3 2 4 4 2 3 2 4" xfId="15417"/>
    <cellStyle name="Normal 3 2 4 4 2 3 3" xfId="15418"/>
    <cellStyle name="Normal 3 2 4 4 2 3 3 2" xfId="15419"/>
    <cellStyle name="Normal 3 2 4 4 2 3 3 2 2" xfId="15420"/>
    <cellStyle name="Normal 3 2 4 4 2 3 3 3" xfId="15421"/>
    <cellStyle name="Normal 3 2 4 4 2 3 4" xfId="15422"/>
    <cellStyle name="Normal 3 2 4 4 2 3 4 2" xfId="15423"/>
    <cellStyle name="Normal 3 2 4 4 2 3 5" xfId="15424"/>
    <cellStyle name="Normal 3 2 4 4 2 4" xfId="15425"/>
    <cellStyle name="Normal 3 2 4 4 2 4 2" xfId="15426"/>
    <cellStyle name="Normal 3 2 4 4 2 4 2 2" xfId="15427"/>
    <cellStyle name="Normal 3 2 4 4 2 4 2 2 2" xfId="15428"/>
    <cellStyle name="Normal 3 2 4 4 2 4 2 3" xfId="15429"/>
    <cellStyle name="Normal 3 2 4 4 2 4 3" xfId="15430"/>
    <cellStyle name="Normal 3 2 4 4 2 4 3 2" xfId="15431"/>
    <cellStyle name="Normal 3 2 4 4 2 4 4" xfId="15432"/>
    <cellStyle name="Normal 3 2 4 4 2 5" xfId="15433"/>
    <cellStyle name="Normal 3 2 4 4 2 5 2" xfId="15434"/>
    <cellStyle name="Normal 3 2 4 4 2 5 2 2" xfId="15435"/>
    <cellStyle name="Normal 3 2 4 4 2 5 3" xfId="15436"/>
    <cellStyle name="Normal 3 2 4 4 2 6" xfId="15437"/>
    <cellStyle name="Normal 3 2 4 4 2 6 2" xfId="15438"/>
    <cellStyle name="Normal 3 2 4 4 2 7" xfId="15439"/>
    <cellStyle name="Normal 3 2 4 4 3" xfId="15440"/>
    <cellStyle name="Normal 3 2 4 4 3 2" xfId="15441"/>
    <cellStyle name="Normal 3 2 4 4 3 2 2" xfId="15442"/>
    <cellStyle name="Normal 3 2 4 4 3 2 2 2" xfId="15443"/>
    <cellStyle name="Normal 3 2 4 4 3 2 2 2 2" xfId="15444"/>
    <cellStyle name="Normal 3 2 4 4 3 2 2 2 2 2" xfId="15445"/>
    <cellStyle name="Normal 3 2 4 4 3 2 2 2 3" xfId="15446"/>
    <cellStyle name="Normal 3 2 4 4 3 2 2 3" xfId="15447"/>
    <cellStyle name="Normal 3 2 4 4 3 2 2 3 2" xfId="15448"/>
    <cellStyle name="Normal 3 2 4 4 3 2 2 4" xfId="15449"/>
    <cellStyle name="Normal 3 2 4 4 3 2 3" xfId="15450"/>
    <cellStyle name="Normal 3 2 4 4 3 2 3 2" xfId="15451"/>
    <cellStyle name="Normal 3 2 4 4 3 2 3 2 2" xfId="15452"/>
    <cellStyle name="Normal 3 2 4 4 3 2 3 3" xfId="15453"/>
    <cellStyle name="Normal 3 2 4 4 3 2 4" xfId="15454"/>
    <cellStyle name="Normal 3 2 4 4 3 2 4 2" xfId="15455"/>
    <cellStyle name="Normal 3 2 4 4 3 2 5" xfId="15456"/>
    <cellStyle name="Normal 3 2 4 4 3 3" xfId="15457"/>
    <cellStyle name="Normal 3 2 4 4 3 3 2" xfId="15458"/>
    <cellStyle name="Normal 3 2 4 4 3 3 2 2" xfId="15459"/>
    <cellStyle name="Normal 3 2 4 4 3 3 2 2 2" xfId="15460"/>
    <cellStyle name="Normal 3 2 4 4 3 3 2 3" xfId="15461"/>
    <cellStyle name="Normal 3 2 4 4 3 3 3" xfId="15462"/>
    <cellStyle name="Normal 3 2 4 4 3 3 3 2" xfId="15463"/>
    <cellStyle name="Normal 3 2 4 4 3 3 4" xfId="15464"/>
    <cellStyle name="Normal 3 2 4 4 3 4" xfId="15465"/>
    <cellStyle name="Normal 3 2 4 4 3 4 2" xfId="15466"/>
    <cellStyle name="Normal 3 2 4 4 3 4 2 2" xfId="15467"/>
    <cellStyle name="Normal 3 2 4 4 3 4 3" xfId="15468"/>
    <cellStyle name="Normal 3 2 4 4 3 5" xfId="15469"/>
    <cellStyle name="Normal 3 2 4 4 3 5 2" xfId="15470"/>
    <cellStyle name="Normal 3 2 4 4 3 6" xfId="15471"/>
    <cellStyle name="Normal 3 2 4 4 4" xfId="15472"/>
    <cellStyle name="Normal 3 2 4 4 4 2" xfId="15473"/>
    <cellStyle name="Normal 3 2 4 4 4 2 2" xfId="15474"/>
    <cellStyle name="Normal 3 2 4 4 4 2 2 2" xfId="15475"/>
    <cellStyle name="Normal 3 2 4 4 4 2 2 2 2" xfId="15476"/>
    <cellStyle name="Normal 3 2 4 4 4 2 2 3" xfId="15477"/>
    <cellStyle name="Normal 3 2 4 4 4 2 3" xfId="15478"/>
    <cellStyle name="Normal 3 2 4 4 4 2 3 2" xfId="15479"/>
    <cellStyle name="Normal 3 2 4 4 4 2 4" xfId="15480"/>
    <cellStyle name="Normal 3 2 4 4 4 3" xfId="15481"/>
    <cellStyle name="Normal 3 2 4 4 4 3 2" xfId="15482"/>
    <cellStyle name="Normal 3 2 4 4 4 3 2 2" xfId="15483"/>
    <cellStyle name="Normal 3 2 4 4 4 3 3" xfId="15484"/>
    <cellStyle name="Normal 3 2 4 4 4 4" xfId="15485"/>
    <cellStyle name="Normal 3 2 4 4 4 4 2" xfId="15486"/>
    <cellStyle name="Normal 3 2 4 4 4 5" xfId="15487"/>
    <cellStyle name="Normal 3 2 4 4 5" xfId="15488"/>
    <cellStyle name="Normal 3 2 4 4 5 2" xfId="15489"/>
    <cellStyle name="Normal 3 2 4 4 5 2 2" xfId="15490"/>
    <cellStyle name="Normal 3 2 4 4 5 2 2 2" xfId="15491"/>
    <cellStyle name="Normal 3 2 4 4 5 2 3" xfId="15492"/>
    <cellStyle name="Normal 3 2 4 4 5 3" xfId="15493"/>
    <cellStyle name="Normal 3 2 4 4 5 3 2" xfId="15494"/>
    <cellStyle name="Normal 3 2 4 4 5 4" xfId="15495"/>
    <cellStyle name="Normal 3 2 4 4 6" xfId="15496"/>
    <cellStyle name="Normal 3 2 4 4 6 2" xfId="15497"/>
    <cellStyle name="Normal 3 2 4 4 6 2 2" xfId="15498"/>
    <cellStyle name="Normal 3 2 4 4 6 3" xfId="15499"/>
    <cellStyle name="Normal 3 2 4 4 7" xfId="15500"/>
    <cellStyle name="Normal 3 2 4 4 7 2" xfId="15501"/>
    <cellStyle name="Normal 3 2 4 4 8" xfId="15502"/>
    <cellStyle name="Normal 3 2 4 5" xfId="15503"/>
    <cellStyle name="Normal 3 2 4 5 2" xfId="15504"/>
    <cellStyle name="Normal 3 2 4 5 2 2" xfId="15505"/>
    <cellStyle name="Normal 3 2 4 5 2 2 2" xfId="15506"/>
    <cellStyle name="Normal 3 2 4 5 2 2 2 2" xfId="15507"/>
    <cellStyle name="Normal 3 2 4 5 2 2 2 2 2" xfId="15508"/>
    <cellStyle name="Normal 3 2 4 5 2 2 2 2 2 2" xfId="15509"/>
    <cellStyle name="Normal 3 2 4 5 2 2 2 2 3" xfId="15510"/>
    <cellStyle name="Normal 3 2 4 5 2 2 2 3" xfId="15511"/>
    <cellStyle name="Normal 3 2 4 5 2 2 2 3 2" xfId="15512"/>
    <cellStyle name="Normal 3 2 4 5 2 2 2 4" xfId="15513"/>
    <cellStyle name="Normal 3 2 4 5 2 2 3" xfId="15514"/>
    <cellStyle name="Normal 3 2 4 5 2 2 3 2" xfId="15515"/>
    <cellStyle name="Normal 3 2 4 5 2 2 3 2 2" xfId="15516"/>
    <cellStyle name="Normal 3 2 4 5 2 2 3 3" xfId="15517"/>
    <cellStyle name="Normal 3 2 4 5 2 2 4" xfId="15518"/>
    <cellStyle name="Normal 3 2 4 5 2 2 4 2" xfId="15519"/>
    <cellStyle name="Normal 3 2 4 5 2 2 5" xfId="15520"/>
    <cellStyle name="Normal 3 2 4 5 2 3" xfId="15521"/>
    <cellStyle name="Normal 3 2 4 5 2 3 2" xfId="15522"/>
    <cellStyle name="Normal 3 2 4 5 2 3 2 2" xfId="15523"/>
    <cellStyle name="Normal 3 2 4 5 2 3 2 2 2" xfId="15524"/>
    <cellStyle name="Normal 3 2 4 5 2 3 2 3" xfId="15525"/>
    <cellStyle name="Normal 3 2 4 5 2 3 3" xfId="15526"/>
    <cellStyle name="Normal 3 2 4 5 2 3 3 2" xfId="15527"/>
    <cellStyle name="Normal 3 2 4 5 2 3 4" xfId="15528"/>
    <cellStyle name="Normal 3 2 4 5 2 4" xfId="15529"/>
    <cellStyle name="Normal 3 2 4 5 2 4 2" xfId="15530"/>
    <cellStyle name="Normal 3 2 4 5 2 4 2 2" xfId="15531"/>
    <cellStyle name="Normal 3 2 4 5 2 4 3" xfId="15532"/>
    <cellStyle name="Normal 3 2 4 5 2 5" xfId="15533"/>
    <cellStyle name="Normal 3 2 4 5 2 5 2" xfId="15534"/>
    <cellStyle name="Normal 3 2 4 5 2 6" xfId="15535"/>
    <cellStyle name="Normal 3 2 4 5 3" xfId="15536"/>
    <cellStyle name="Normal 3 2 4 5 3 2" xfId="15537"/>
    <cellStyle name="Normal 3 2 4 5 3 2 2" xfId="15538"/>
    <cellStyle name="Normal 3 2 4 5 3 2 2 2" xfId="15539"/>
    <cellStyle name="Normal 3 2 4 5 3 2 2 2 2" xfId="15540"/>
    <cellStyle name="Normal 3 2 4 5 3 2 2 3" xfId="15541"/>
    <cellStyle name="Normal 3 2 4 5 3 2 3" xfId="15542"/>
    <cellStyle name="Normal 3 2 4 5 3 2 3 2" xfId="15543"/>
    <cellStyle name="Normal 3 2 4 5 3 2 4" xfId="15544"/>
    <cellStyle name="Normal 3 2 4 5 3 3" xfId="15545"/>
    <cellStyle name="Normal 3 2 4 5 3 3 2" xfId="15546"/>
    <cellStyle name="Normal 3 2 4 5 3 3 2 2" xfId="15547"/>
    <cellStyle name="Normal 3 2 4 5 3 3 3" xfId="15548"/>
    <cellStyle name="Normal 3 2 4 5 3 4" xfId="15549"/>
    <cellStyle name="Normal 3 2 4 5 3 4 2" xfId="15550"/>
    <cellStyle name="Normal 3 2 4 5 3 5" xfId="15551"/>
    <cellStyle name="Normal 3 2 4 5 4" xfId="15552"/>
    <cellStyle name="Normal 3 2 4 5 4 2" xfId="15553"/>
    <cellStyle name="Normal 3 2 4 5 4 2 2" xfId="15554"/>
    <cellStyle name="Normal 3 2 4 5 4 2 2 2" xfId="15555"/>
    <cellStyle name="Normal 3 2 4 5 4 2 3" xfId="15556"/>
    <cellStyle name="Normal 3 2 4 5 4 3" xfId="15557"/>
    <cellStyle name="Normal 3 2 4 5 4 3 2" xfId="15558"/>
    <cellStyle name="Normal 3 2 4 5 4 4" xfId="15559"/>
    <cellStyle name="Normal 3 2 4 5 5" xfId="15560"/>
    <cellStyle name="Normal 3 2 4 5 5 2" xfId="15561"/>
    <cellStyle name="Normal 3 2 4 5 5 2 2" xfId="15562"/>
    <cellStyle name="Normal 3 2 4 5 5 3" xfId="15563"/>
    <cellStyle name="Normal 3 2 4 5 6" xfId="15564"/>
    <cellStyle name="Normal 3 2 4 5 6 2" xfId="15565"/>
    <cellStyle name="Normal 3 2 4 5 7" xfId="15566"/>
    <cellStyle name="Normal 3 2 4 6" xfId="15567"/>
    <cellStyle name="Normal 3 2 4 6 2" xfId="15568"/>
    <cellStyle name="Normal 3 2 4 6 2 2" xfId="15569"/>
    <cellStyle name="Normal 3 2 4 6 2 2 2" xfId="15570"/>
    <cellStyle name="Normal 3 2 4 6 2 2 2 2" xfId="15571"/>
    <cellStyle name="Normal 3 2 4 6 2 2 2 2 2" xfId="15572"/>
    <cellStyle name="Normal 3 2 4 6 2 2 2 3" xfId="15573"/>
    <cellStyle name="Normal 3 2 4 6 2 2 3" xfId="15574"/>
    <cellStyle name="Normal 3 2 4 6 2 2 3 2" xfId="15575"/>
    <cellStyle name="Normal 3 2 4 6 2 2 4" xfId="15576"/>
    <cellStyle name="Normal 3 2 4 6 2 3" xfId="15577"/>
    <cellStyle name="Normal 3 2 4 6 2 3 2" xfId="15578"/>
    <cellStyle name="Normal 3 2 4 6 2 3 2 2" xfId="15579"/>
    <cellStyle name="Normal 3 2 4 6 2 3 3" xfId="15580"/>
    <cellStyle name="Normal 3 2 4 6 2 4" xfId="15581"/>
    <cellStyle name="Normal 3 2 4 6 2 4 2" xfId="15582"/>
    <cellStyle name="Normal 3 2 4 6 2 5" xfId="15583"/>
    <cellStyle name="Normal 3 2 4 6 3" xfId="15584"/>
    <cellStyle name="Normal 3 2 4 6 3 2" xfId="15585"/>
    <cellStyle name="Normal 3 2 4 6 3 2 2" xfId="15586"/>
    <cellStyle name="Normal 3 2 4 6 3 2 2 2" xfId="15587"/>
    <cellStyle name="Normal 3 2 4 6 3 2 3" xfId="15588"/>
    <cellStyle name="Normal 3 2 4 6 3 3" xfId="15589"/>
    <cellStyle name="Normal 3 2 4 6 3 3 2" xfId="15590"/>
    <cellStyle name="Normal 3 2 4 6 3 4" xfId="15591"/>
    <cellStyle name="Normal 3 2 4 6 4" xfId="15592"/>
    <cellStyle name="Normal 3 2 4 6 4 2" xfId="15593"/>
    <cellStyle name="Normal 3 2 4 6 4 2 2" xfId="15594"/>
    <cellStyle name="Normal 3 2 4 6 4 3" xfId="15595"/>
    <cellStyle name="Normal 3 2 4 6 5" xfId="15596"/>
    <cellStyle name="Normal 3 2 4 6 5 2" xfId="15597"/>
    <cellStyle name="Normal 3 2 4 6 6" xfId="15598"/>
    <cellStyle name="Normal 3 2 4 7" xfId="15599"/>
    <cellStyle name="Normal 3 2 4 7 2" xfId="15600"/>
    <cellStyle name="Normal 3 2 4 7 2 2" xfId="15601"/>
    <cellStyle name="Normal 3 2 4 7 2 2 2" xfId="15602"/>
    <cellStyle name="Normal 3 2 4 7 2 2 2 2" xfId="15603"/>
    <cellStyle name="Normal 3 2 4 7 2 2 3" xfId="15604"/>
    <cellStyle name="Normal 3 2 4 7 2 3" xfId="15605"/>
    <cellStyle name="Normal 3 2 4 7 2 3 2" xfId="15606"/>
    <cellStyle name="Normal 3 2 4 7 2 4" xfId="15607"/>
    <cellStyle name="Normal 3 2 4 7 3" xfId="15608"/>
    <cellStyle name="Normal 3 2 4 7 3 2" xfId="15609"/>
    <cellStyle name="Normal 3 2 4 7 3 2 2" xfId="15610"/>
    <cellStyle name="Normal 3 2 4 7 3 3" xfId="15611"/>
    <cellStyle name="Normal 3 2 4 7 4" xfId="15612"/>
    <cellStyle name="Normal 3 2 4 7 4 2" xfId="15613"/>
    <cellStyle name="Normal 3 2 4 7 5" xfId="15614"/>
    <cellStyle name="Normal 3 2 4 8" xfId="15615"/>
    <cellStyle name="Normal 3 2 4 8 2" xfId="15616"/>
    <cellStyle name="Normal 3 2 4 8 2 2" xfId="15617"/>
    <cellStyle name="Normal 3 2 4 8 2 2 2" xfId="15618"/>
    <cellStyle name="Normal 3 2 4 8 2 3" xfId="15619"/>
    <cellStyle name="Normal 3 2 4 8 3" xfId="15620"/>
    <cellStyle name="Normal 3 2 4 8 3 2" xfId="15621"/>
    <cellStyle name="Normal 3 2 4 8 4" xfId="15622"/>
    <cellStyle name="Normal 3 2 4 9" xfId="15623"/>
    <cellStyle name="Normal 3 2 4 9 2" xfId="15624"/>
    <cellStyle name="Normal 3 2 4 9 2 2" xfId="15625"/>
    <cellStyle name="Normal 3 2 4 9 3" xfId="15626"/>
    <cellStyle name="Normal 3 2 5" xfId="15627"/>
    <cellStyle name="Normal 3 2 5 10" xfId="15628"/>
    <cellStyle name="Normal 3 2 5 2" xfId="15629"/>
    <cellStyle name="Normal 3 2 5 2 2" xfId="15630"/>
    <cellStyle name="Normal 3 2 5 2 2 2" xfId="15631"/>
    <cellStyle name="Normal 3 2 5 2 2 2 2" xfId="15632"/>
    <cellStyle name="Normal 3 2 5 2 2 2 2 2" xfId="15633"/>
    <cellStyle name="Normal 3 2 5 2 2 2 2 2 2" xfId="15634"/>
    <cellStyle name="Normal 3 2 5 2 2 2 2 2 2 2" xfId="15635"/>
    <cellStyle name="Normal 3 2 5 2 2 2 2 2 2 2 2" xfId="15636"/>
    <cellStyle name="Normal 3 2 5 2 2 2 2 2 2 2 2 2" xfId="15637"/>
    <cellStyle name="Normal 3 2 5 2 2 2 2 2 2 2 3" xfId="15638"/>
    <cellStyle name="Normal 3 2 5 2 2 2 2 2 2 3" xfId="15639"/>
    <cellStyle name="Normal 3 2 5 2 2 2 2 2 2 3 2" xfId="15640"/>
    <cellStyle name="Normal 3 2 5 2 2 2 2 2 2 4" xfId="15641"/>
    <cellStyle name="Normal 3 2 5 2 2 2 2 2 3" xfId="15642"/>
    <cellStyle name="Normal 3 2 5 2 2 2 2 2 3 2" xfId="15643"/>
    <cellStyle name="Normal 3 2 5 2 2 2 2 2 3 2 2" xfId="15644"/>
    <cellStyle name="Normal 3 2 5 2 2 2 2 2 3 3" xfId="15645"/>
    <cellStyle name="Normal 3 2 5 2 2 2 2 2 4" xfId="15646"/>
    <cellStyle name="Normal 3 2 5 2 2 2 2 2 4 2" xfId="15647"/>
    <cellStyle name="Normal 3 2 5 2 2 2 2 2 5" xfId="15648"/>
    <cellStyle name="Normal 3 2 5 2 2 2 2 3" xfId="15649"/>
    <cellStyle name="Normal 3 2 5 2 2 2 2 3 2" xfId="15650"/>
    <cellStyle name="Normal 3 2 5 2 2 2 2 3 2 2" xfId="15651"/>
    <cellStyle name="Normal 3 2 5 2 2 2 2 3 2 2 2" xfId="15652"/>
    <cellStyle name="Normal 3 2 5 2 2 2 2 3 2 3" xfId="15653"/>
    <cellStyle name="Normal 3 2 5 2 2 2 2 3 3" xfId="15654"/>
    <cellStyle name="Normal 3 2 5 2 2 2 2 3 3 2" xfId="15655"/>
    <cellStyle name="Normal 3 2 5 2 2 2 2 3 4" xfId="15656"/>
    <cellStyle name="Normal 3 2 5 2 2 2 2 4" xfId="15657"/>
    <cellStyle name="Normal 3 2 5 2 2 2 2 4 2" xfId="15658"/>
    <cellStyle name="Normal 3 2 5 2 2 2 2 4 2 2" xfId="15659"/>
    <cellStyle name="Normal 3 2 5 2 2 2 2 4 3" xfId="15660"/>
    <cellStyle name="Normal 3 2 5 2 2 2 2 5" xfId="15661"/>
    <cellStyle name="Normal 3 2 5 2 2 2 2 5 2" xfId="15662"/>
    <cellStyle name="Normal 3 2 5 2 2 2 2 6" xfId="15663"/>
    <cellStyle name="Normal 3 2 5 2 2 2 3" xfId="15664"/>
    <cellStyle name="Normal 3 2 5 2 2 2 3 2" xfId="15665"/>
    <cellStyle name="Normal 3 2 5 2 2 2 3 2 2" xfId="15666"/>
    <cellStyle name="Normal 3 2 5 2 2 2 3 2 2 2" xfId="15667"/>
    <cellStyle name="Normal 3 2 5 2 2 2 3 2 2 2 2" xfId="15668"/>
    <cellStyle name="Normal 3 2 5 2 2 2 3 2 2 3" xfId="15669"/>
    <cellStyle name="Normal 3 2 5 2 2 2 3 2 3" xfId="15670"/>
    <cellStyle name="Normal 3 2 5 2 2 2 3 2 3 2" xfId="15671"/>
    <cellStyle name="Normal 3 2 5 2 2 2 3 2 4" xfId="15672"/>
    <cellStyle name="Normal 3 2 5 2 2 2 3 3" xfId="15673"/>
    <cellStyle name="Normal 3 2 5 2 2 2 3 3 2" xfId="15674"/>
    <cellStyle name="Normal 3 2 5 2 2 2 3 3 2 2" xfId="15675"/>
    <cellStyle name="Normal 3 2 5 2 2 2 3 3 3" xfId="15676"/>
    <cellStyle name="Normal 3 2 5 2 2 2 3 4" xfId="15677"/>
    <cellStyle name="Normal 3 2 5 2 2 2 3 4 2" xfId="15678"/>
    <cellStyle name="Normal 3 2 5 2 2 2 3 5" xfId="15679"/>
    <cellStyle name="Normal 3 2 5 2 2 2 4" xfId="15680"/>
    <cellStyle name="Normal 3 2 5 2 2 2 4 2" xfId="15681"/>
    <cellStyle name="Normal 3 2 5 2 2 2 4 2 2" xfId="15682"/>
    <cellStyle name="Normal 3 2 5 2 2 2 4 2 2 2" xfId="15683"/>
    <cellStyle name="Normal 3 2 5 2 2 2 4 2 3" xfId="15684"/>
    <cellStyle name="Normal 3 2 5 2 2 2 4 3" xfId="15685"/>
    <cellStyle name="Normal 3 2 5 2 2 2 4 3 2" xfId="15686"/>
    <cellStyle name="Normal 3 2 5 2 2 2 4 4" xfId="15687"/>
    <cellStyle name="Normal 3 2 5 2 2 2 5" xfId="15688"/>
    <cellStyle name="Normal 3 2 5 2 2 2 5 2" xfId="15689"/>
    <cellStyle name="Normal 3 2 5 2 2 2 5 2 2" xfId="15690"/>
    <cellStyle name="Normal 3 2 5 2 2 2 5 3" xfId="15691"/>
    <cellStyle name="Normal 3 2 5 2 2 2 6" xfId="15692"/>
    <cellStyle name="Normal 3 2 5 2 2 2 6 2" xfId="15693"/>
    <cellStyle name="Normal 3 2 5 2 2 2 7" xfId="15694"/>
    <cellStyle name="Normal 3 2 5 2 2 3" xfId="15695"/>
    <cellStyle name="Normal 3 2 5 2 2 3 2" xfId="15696"/>
    <cellStyle name="Normal 3 2 5 2 2 3 2 2" xfId="15697"/>
    <cellStyle name="Normal 3 2 5 2 2 3 2 2 2" xfId="15698"/>
    <cellStyle name="Normal 3 2 5 2 2 3 2 2 2 2" xfId="15699"/>
    <cellStyle name="Normal 3 2 5 2 2 3 2 2 2 2 2" xfId="15700"/>
    <cellStyle name="Normal 3 2 5 2 2 3 2 2 2 3" xfId="15701"/>
    <cellStyle name="Normal 3 2 5 2 2 3 2 2 3" xfId="15702"/>
    <cellStyle name="Normal 3 2 5 2 2 3 2 2 3 2" xfId="15703"/>
    <cellStyle name="Normal 3 2 5 2 2 3 2 2 4" xfId="15704"/>
    <cellStyle name="Normal 3 2 5 2 2 3 2 3" xfId="15705"/>
    <cellStyle name="Normal 3 2 5 2 2 3 2 3 2" xfId="15706"/>
    <cellStyle name="Normal 3 2 5 2 2 3 2 3 2 2" xfId="15707"/>
    <cellStyle name="Normal 3 2 5 2 2 3 2 3 3" xfId="15708"/>
    <cellStyle name="Normal 3 2 5 2 2 3 2 4" xfId="15709"/>
    <cellStyle name="Normal 3 2 5 2 2 3 2 4 2" xfId="15710"/>
    <cellStyle name="Normal 3 2 5 2 2 3 2 5" xfId="15711"/>
    <cellStyle name="Normal 3 2 5 2 2 3 3" xfId="15712"/>
    <cellStyle name="Normal 3 2 5 2 2 3 3 2" xfId="15713"/>
    <cellStyle name="Normal 3 2 5 2 2 3 3 2 2" xfId="15714"/>
    <cellStyle name="Normal 3 2 5 2 2 3 3 2 2 2" xfId="15715"/>
    <cellStyle name="Normal 3 2 5 2 2 3 3 2 3" xfId="15716"/>
    <cellStyle name="Normal 3 2 5 2 2 3 3 3" xfId="15717"/>
    <cellStyle name="Normal 3 2 5 2 2 3 3 3 2" xfId="15718"/>
    <cellStyle name="Normal 3 2 5 2 2 3 3 4" xfId="15719"/>
    <cellStyle name="Normal 3 2 5 2 2 3 4" xfId="15720"/>
    <cellStyle name="Normal 3 2 5 2 2 3 4 2" xfId="15721"/>
    <cellStyle name="Normal 3 2 5 2 2 3 4 2 2" xfId="15722"/>
    <cellStyle name="Normal 3 2 5 2 2 3 4 3" xfId="15723"/>
    <cellStyle name="Normal 3 2 5 2 2 3 5" xfId="15724"/>
    <cellStyle name="Normal 3 2 5 2 2 3 5 2" xfId="15725"/>
    <cellStyle name="Normal 3 2 5 2 2 3 6" xfId="15726"/>
    <cellStyle name="Normal 3 2 5 2 2 4" xfId="15727"/>
    <cellStyle name="Normal 3 2 5 2 2 4 2" xfId="15728"/>
    <cellStyle name="Normal 3 2 5 2 2 4 2 2" xfId="15729"/>
    <cellStyle name="Normal 3 2 5 2 2 4 2 2 2" xfId="15730"/>
    <cellStyle name="Normal 3 2 5 2 2 4 2 2 2 2" xfId="15731"/>
    <cellStyle name="Normal 3 2 5 2 2 4 2 2 3" xfId="15732"/>
    <cellStyle name="Normal 3 2 5 2 2 4 2 3" xfId="15733"/>
    <cellStyle name="Normal 3 2 5 2 2 4 2 3 2" xfId="15734"/>
    <cellStyle name="Normal 3 2 5 2 2 4 2 4" xfId="15735"/>
    <cellStyle name="Normal 3 2 5 2 2 4 3" xfId="15736"/>
    <cellStyle name="Normal 3 2 5 2 2 4 3 2" xfId="15737"/>
    <cellStyle name="Normal 3 2 5 2 2 4 3 2 2" xfId="15738"/>
    <cellStyle name="Normal 3 2 5 2 2 4 3 3" xfId="15739"/>
    <cellStyle name="Normal 3 2 5 2 2 4 4" xfId="15740"/>
    <cellStyle name="Normal 3 2 5 2 2 4 4 2" xfId="15741"/>
    <cellStyle name="Normal 3 2 5 2 2 4 5" xfId="15742"/>
    <cellStyle name="Normal 3 2 5 2 2 5" xfId="15743"/>
    <cellStyle name="Normal 3 2 5 2 2 5 2" xfId="15744"/>
    <cellStyle name="Normal 3 2 5 2 2 5 2 2" xfId="15745"/>
    <cellStyle name="Normal 3 2 5 2 2 5 2 2 2" xfId="15746"/>
    <cellStyle name="Normal 3 2 5 2 2 5 2 3" xfId="15747"/>
    <cellStyle name="Normal 3 2 5 2 2 5 3" xfId="15748"/>
    <cellStyle name="Normal 3 2 5 2 2 5 3 2" xfId="15749"/>
    <cellStyle name="Normal 3 2 5 2 2 5 4" xfId="15750"/>
    <cellStyle name="Normal 3 2 5 2 2 6" xfId="15751"/>
    <cellStyle name="Normal 3 2 5 2 2 6 2" xfId="15752"/>
    <cellStyle name="Normal 3 2 5 2 2 6 2 2" xfId="15753"/>
    <cellStyle name="Normal 3 2 5 2 2 6 3" xfId="15754"/>
    <cellStyle name="Normal 3 2 5 2 2 7" xfId="15755"/>
    <cellStyle name="Normal 3 2 5 2 2 7 2" xfId="15756"/>
    <cellStyle name="Normal 3 2 5 2 2 8" xfId="15757"/>
    <cellStyle name="Normal 3 2 5 2 3" xfId="15758"/>
    <cellStyle name="Normal 3 2 5 2 3 2" xfId="15759"/>
    <cellStyle name="Normal 3 2 5 2 3 2 2" xfId="15760"/>
    <cellStyle name="Normal 3 2 5 2 3 2 2 2" xfId="15761"/>
    <cellStyle name="Normal 3 2 5 2 3 2 2 2 2" xfId="15762"/>
    <cellStyle name="Normal 3 2 5 2 3 2 2 2 2 2" xfId="15763"/>
    <cellStyle name="Normal 3 2 5 2 3 2 2 2 2 2 2" xfId="15764"/>
    <cellStyle name="Normal 3 2 5 2 3 2 2 2 2 3" xfId="15765"/>
    <cellStyle name="Normal 3 2 5 2 3 2 2 2 3" xfId="15766"/>
    <cellStyle name="Normal 3 2 5 2 3 2 2 2 3 2" xfId="15767"/>
    <cellStyle name="Normal 3 2 5 2 3 2 2 2 4" xfId="15768"/>
    <cellStyle name="Normal 3 2 5 2 3 2 2 3" xfId="15769"/>
    <cellStyle name="Normal 3 2 5 2 3 2 2 3 2" xfId="15770"/>
    <cellStyle name="Normal 3 2 5 2 3 2 2 3 2 2" xfId="15771"/>
    <cellStyle name="Normal 3 2 5 2 3 2 2 3 3" xfId="15772"/>
    <cellStyle name="Normal 3 2 5 2 3 2 2 4" xfId="15773"/>
    <cellStyle name="Normal 3 2 5 2 3 2 2 4 2" xfId="15774"/>
    <cellStyle name="Normal 3 2 5 2 3 2 2 5" xfId="15775"/>
    <cellStyle name="Normal 3 2 5 2 3 2 3" xfId="15776"/>
    <cellStyle name="Normal 3 2 5 2 3 2 3 2" xfId="15777"/>
    <cellStyle name="Normal 3 2 5 2 3 2 3 2 2" xfId="15778"/>
    <cellStyle name="Normal 3 2 5 2 3 2 3 2 2 2" xfId="15779"/>
    <cellStyle name="Normal 3 2 5 2 3 2 3 2 3" xfId="15780"/>
    <cellStyle name="Normal 3 2 5 2 3 2 3 3" xfId="15781"/>
    <cellStyle name="Normal 3 2 5 2 3 2 3 3 2" xfId="15782"/>
    <cellStyle name="Normal 3 2 5 2 3 2 3 4" xfId="15783"/>
    <cellStyle name="Normal 3 2 5 2 3 2 4" xfId="15784"/>
    <cellStyle name="Normal 3 2 5 2 3 2 4 2" xfId="15785"/>
    <cellStyle name="Normal 3 2 5 2 3 2 4 2 2" xfId="15786"/>
    <cellStyle name="Normal 3 2 5 2 3 2 4 3" xfId="15787"/>
    <cellStyle name="Normal 3 2 5 2 3 2 5" xfId="15788"/>
    <cellStyle name="Normal 3 2 5 2 3 2 5 2" xfId="15789"/>
    <cellStyle name="Normal 3 2 5 2 3 2 6" xfId="15790"/>
    <cellStyle name="Normal 3 2 5 2 3 3" xfId="15791"/>
    <cellStyle name="Normal 3 2 5 2 3 3 2" xfId="15792"/>
    <cellStyle name="Normal 3 2 5 2 3 3 2 2" xfId="15793"/>
    <cellStyle name="Normal 3 2 5 2 3 3 2 2 2" xfId="15794"/>
    <cellStyle name="Normal 3 2 5 2 3 3 2 2 2 2" xfId="15795"/>
    <cellStyle name="Normal 3 2 5 2 3 3 2 2 3" xfId="15796"/>
    <cellStyle name="Normal 3 2 5 2 3 3 2 3" xfId="15797"/>
    <cellStyle name="Normal 3 2 5 2 3 3 2 3 2" xfId="15798"/>
    <cellStyle name="Normal 3 2 5 2 3 3 2 4" xfId="15799"/>
    <cellStyle name="Normal 3 2 5 2 3 3 3" xfId="15800"/>
    <cellStyle name="Normal 3 2 5 2 3 3 3 2" xfId="15801"/>
    <cellStyle name="Normal 3 2 5 2 3 3 3 2 2" xfId="15802"/>
    <cellStyle name="Normal 3 2 5 2 3 3 3 3" xfId="15803"/>
    <cellStyle name="Normal 3 2 5 2 3 3 4" xfId="15804"/>
    <cellStyle name="Normal 3 2 5 2 3 3 4 2" xfId="15805"/>
    <cellStyle name="Normal 3 2 5 2 3 3 5" xfId="15806"/>
    <cellStyle name="Normal 3 2 5 2 3 4" xfId="15807"/>
    <cellStyle name="Normal 3 2 5 2 3 4 2" xfId="15808"/>
    <cellStyle name="Normal 3 2 5 2 3 4 2 2" xfId="15809"/>
    <cellStyle name="Normal 3 2 5 2 3 4 2 2 2" xfId="15810"/>
    <cellStyle name="Normal 3 2 5 2 3 4 2 3" xfId="15811"/>
    <cellStyle name="Normal 3 2 5 2 3 4 3" xfId="15812"/>
    <cellStyle name="Normal 3 2 5 2 3 4 3 2" xfId="15813"/>
    <cellStyle name="Normal 3 2 5 2 3 4 4" xfId="15814"/>
    <cellStyle name="Normal 3 2 5 2 3 5" xfId="15815"/>
    <cellStyle name="Normal 3 2 5 2 3 5 2" xfId="15816"/>
    <cellStyle name="Normal 3 2 5 2 3 5 2 2" xfId="15817"/>
    <cellStyle name="Normal 3 2 5 2 3 5 3" xfId="15818"/>
    <cellStyle name="Normal 3 2 5 2 3 6" xfId="15819"/>
    <cellStyle name="Normal 3 2 5 2 3 6 2" xfId="15820"/>
    <cellStyle name="Normal 3 2 5 2 3 7" xfId="15821"/>
    <cellStyle name="Normal 3 2 5 2 4" xfId="15822"/>
    <cellStyle name="Normal 3 2 5 2 4 2" xfId="15823"/>
    <cellStyle name="Normal 3 2 5 2 4 2 2" xfId="15824"/>
    <cellStyle name="Normal 3 2 5 2 4 2 2 2" xfId="15825"/>
    <cellStyle name="Normal 3 2 5 2 4 2 2 2 2" xfId="15826"/>
    <cellStyle name="Normal 3 2 5 2 4 2 2 2 2 2" xfId="15827"/>
    <cellStyle name="Normal 3 2 5 2 4 2 2 2 3" xfId="15828"/>
    <cellStyle name="Normal 3 2 5 2 4 2 2 3" xfId="15829"/>
    <cellStyle name="Normal 3 2 5 2 4 2 2 3 2" xfId="15830"/>
    <cellStyle name="Normal 3 2 5 2 4 2 2 4" xfId="15831"/>
    <cellStyle name="Normal 3 2 5 2 4 2 3" xfId="15832"/>
    <cellStyle name="Normal 3 2 5 2 4 2 3 2" xfId="15833"/>
    <cellStyle name="Normal 3 2 5 2 4 2 3 2 2" xfId="15834"/>
    <cellStyle name="Normal 3 2 5 2 4 2 3 3" xfId="15835"/>
    <cellStyle name="Normal 3 2 5 2 4 2 4" xfId="15836"/>
    <cellStyle name="Normal 3 2 5 2 4 2 4 2" xfId="15837"/>
    <cellStyle name="Normal 3 2 5 2 4 2 5" xfId="15838"/>
    <cellStyle name="Normal 3 2 5 2 4 3" xfId="15839"/>
    <cellStyle name="Normal 3 2 5 2 4 3 2" xfId="15840"/>
    <cellStyle name="Normal 3 2 5 2 4 3 2 2" xfId="15841"/>
    <cellStyle name="Normal 3 2 5 2 4 3 2 2 2" xfId="15842"/>
    <cellStyle name="Normal 3 2 5 2 4 3 2 3" xfId="15843"/>
    <cellStyle name="Normal 3 2 5 2 4 3 3" xfId="15844"/>
    <cellStyle name="Normal 3 2 5 2 4 3 3 2" xfId="15845"/>
    <cellStyle name="Normal 3 2 5 2 4 3 4" xfId="15846"/>
    <cellStyle name="Normal 3 2 5 2 4 4" xfId="15847"/>
    <cellStyle name="Normal 3 2 5 2 4 4 2" xfId="15848"/>
    <cellStyle name="Normal 3 2 5 2 4 4 2 2" xfId="15849"/>
    <cellStyle name="Normal 3 2 5 2 4 4 3" xfId="15850"/>
    <cellStyle name="Normal 3 2 5 2 4 5" xfId="15851"/>
    <cellStyle name="Normal 3 2 5 2 4 5 2" xfId="15852"/>
    <cellStyle name="Normal 3 2 5 2 4 6" xfId="15853"/>
    <cellStyle name="Normal 3 2 5 2 5" xfId="15854"/>
    <cellStyle name="Normal 3 2 5 2 5 2" xfId="15855"/>
    <cellStyle name="Normal 3 2 5 2 5 2 2" xfId="15856"/>
    <cellStyle name="Normal 3 2 5 2 5 2 2 2" xfId="15857"/>
    <cellStyle name="Normal 3 2 5 2 5 2 2 2 2" xfId="15858"/>
    <cellStyle name="Normal 3 2 5 2 5 2 2 3" xfId="15859"/>
    <cellStyle name="Normal 3 2 5 2 5 2 3" xfId="15860"/>
    <cellStyle name="Normal 3 2 5 2 5 2 3 2" xfId="15861"/>
    <cellStyle name="Normal 3 2 5 2 5 2 4" xfId="15862"/>
    <cellStyle name="Normal 3 2 5 2 5 3" xfId="15863"/>
    <cellStyle name="Normal 3 2 5 2 5 3 2" xfId="15864"/>
    <cellStyle name="Normal 3 2 5 2 5 3 2 2" xfId="15865"/>
    <cellStyle name="Normal 3 2 5 2 5 3 3" xfId="15866"/>
    <cellStyle name="Normal 3 2 5 2 5 4" xfId="15867"/>
    <cellStyle name="Normal 3 2 5 2 5 4 2" xfId="15868"/>
    <cellStyle name="Normal 3 2 5 2 5 5" xfId="15869"/>
    <cellStyle name="Normal 3 2 5 2 6" xfId="15870"/>
    <cellStyle name="Normal 3 2 5 2 6 2" xfId="15871"/>
    <cellStyle name="Normal 3 2 5 2 6 2 2" xfId="15872"/>
    <cellStyle name="Normal 3 2 5 2 6 2 2 2" xfId="15873"/>
    <cellStyle name="Normal 3 2 5 2 6 2 3" xfId="15874"/>
    <cellStyle name="Normal 3 2 5 2 6 3" xfId="15875"/>
    <cellStyle name="Normal 3 2 5 2 6 3 2" xfId="15876"/>
    <cellStyle name="Normal 3 2 5 2 6 4" xfId="15877"/>
    <cellStyle name="Normal 3 2 5 2 7" xfId="15878"/>
    <cellStyle name="Normal 3 2 5 2 7 2" xfId="15879"/>
    <cellStyle name="Normal 3 2 5 2 7 2 2" xfId="15880"/>
    <cellStyle name="Normal 3 2 5 2 7 3" xfId="15881"/>
    <cellStyle name="Normal 3 2 5 2 8" xfId="15882"/>
    <cellStyle name="Normal 3 2 5 2 8 2" xfId="15883"/>
    <cellStyle name="Normal 3 2 5 2 9" xfId="15884"/>
    <cellStyle name="Normal 3 2 5 3" xfId="15885"/>
    <cellStyle name="Normal 3 2 5 3 2" xfId="15886"/>
    <cellStyle name="Normal 3 2 5 3 2 2" xfId="15887"/>
    <cellStyle name="Normal 3 2 5 3 2 2 2" xfId="15888"/>
    <cellStyle name="Normal 3 2 5 3 2 2 2 2" xfId="15889"/>
    <cellStyle name="Normal 3 2 5 3 2 2 2 2 2" xfId="15890"/>
    <cellStyle name="Normal 3 2 5 3 2 2 2 2 2 2" xfId="15891"/>
    <cellStyle name="Normal 3 2 5 3 2 2 2 2 2 2 2" xfId="15892"/>
    <cellStyle name="Normal 3 2 5 3 2 2 2 2 2 3" xfId="15893"/>
    <cellStyle name="Normal 3 2 5 3 2 2 2 2 3" xfId="15894"/>
    <cellStyle name="Normal 3 2 5 3 2 2 2 2 3 2" xfId="15895"/>
    <cellStyle name="Normal 3 2 5 3 2 2 2 2 4" xfId="15896"/>
    <cellStyle name="Normal 3 2 5 3 2 2 2 3" xfId="15897"/>
    <cellStyle name="Normal 3 2 5 3 2 2 2 3 2" xfId="15898"/>
    <cellStyle name="Normal 3 2 5 3 2 2 2 3 2 2" xfId="15899"/>
    <cellStyle name="Normal 3 2 5 3 2 2 2 3 3" xfId="15900"/>
    <cellStyle name="Normal 3 2 5 3 2 2 2 4" xfId="15901"/>
    <cellStyle name="Normal 3 2 5 3 2 2 2 4 2" xfId="15902"/>
    <cellStyle name="Normal 3 2 5 3 2 2 2 5" xfId="15903"/>
    <cellStyle name="Normal 3 2 5 3 2 2 3" xfId="15904"/>
    <cellStyle name="Normal 3 2 5 3 2 2 3 2" xfId="15905"/>
    <cellStyle name="Normal 3 2 5 3 2 2 3 2 2" xfId="15906"/>
    <cellStyle name="Normal 3 2 5 3 2 2 3 2 2 2" xfId="15907"/>
    <cellStyle name="Normal 3 2 5 3 2 2 3 2 3" xfId="15908"/>
    <cellStyle name="Normal 3 2 5 3 2 2 3 3" xfId="15909"/>
    <cellStyle name="Normal 3 2 5 3 2 2 3 3 2" xfId="15910"/>
    <cellStyle name="Normal 3 2 5 3 2 2 3 4" xfId="15911"/>
    <cellStyle name="Normal 3 2 5 3 2 2 4" xfId="15912"/>
    <cellStyle name="Normal 3 2 5 3 2 2 4 2" xfId="15913"/>
    <cellStyle name="Normal 3 2 5 3 2 2 4 2 2" xfId="15914"/>
    <cellStyle name="Normal 3 2 5 3 2 2 4 3" xfId="15915"/>
    <cellStyle name="Normal 3 2 5 3 2 2 5" xfId="15916"/>
    <cellStyle name="Normal 3 2 5 3 2 2 5 2" xfId="15917"/>
    <cellStyle name="Normal 3 2 5 3 2 2 6" xfId="15918"/>
    <cellStyle name="Normal 3 2 5 3 2 3" xfId="15919"/>
    <cellStyle name="Normal 3 2 5 3 2 3 2" xfId="15920"/>
    <cellStyle name="Normal 3 2 5 3 2 3 2 2" xfId="15921"/>
    <cellStyle name="Normal 3 2 5 3 2 3 2 2 2" xfId="15922"/>
    <cellStyle name="Normal 3 2 5 3 2 3 2 2 2 2" xfId="15923"/>
    <cellStyle name="Normal 3 2 5 3 2 3 2 2 3" xfId="15924"/>
    <cellStyle name="Normal 3 2 5 3 2 3 2 3" xfId="15925"/>
    <cellStyle name="Normal 3 2 5 3 2 3 2 3 2" xfId="15926"/>
    <cellStyle name="Normal 3 2 5 3 2 3 2 4" xfId="15927"/>
    <cellStyle name="Normal 3 2 5 3 2 3 3" xfId="15928"/>
    <cellStyle name="Normal 3 2 5 3 2 3 3 2" xfId="15929"/>
    <cellStyle name="Normal 3 2 5 3 2 3 3 2 2" xfId="15930"/>
    <cellStyle name="Normal 3 2 5 3 2 3 3 3" xfId="15931"/>
    <cellStyle name="Normal 3 2 5 3 2 3 4" xfId="15932"/>
    <cellStyle name="Normal 3 2 5 3 2 3 4 2" xfId="15933"/>
    <cellStyle name="Normal 3 2 5 3 2 3 5" xfId="15934"/>
    <cellStyle name="Normal 3 2 5 3 2 4" xfId="15935"/>
    <cellStyle name="Normal 3 2 5 3 2 4 2" xfId="15936"/>
    <cellStyle name="Normal 3 2 5 3 2 4 2 2" xfId="15937"/>
    <cellStyle name="Normal 3 2 5 3 2 4 2 2 2" xfId="15938"/>
    <cellStyle name="Normal 3 2 5 3 2 4 2 3" xfId="15939"/>
    <cellStyle name="Normal 3 2 5 3 2 4 3" xfId="15940"/>
    <cellStyle name="Normal 3 2 5 3 2 4 3 2" xfId="15941"/>
    <cellStyle name="Normal 3 2 5 3 2 4 4" xfId="15942"/>
    <cellStyle name="Normal 3 2 5 3 2 5" xfId="15943"/>
    <cellStyle name="Normal 3 2 5 3 2 5 2" xfId="15944"/>
    <cellStyle name="Normal 3 2 5 3 2 5 2 2" xfId="15945"/>
    <cellStyle name="Normal 3 2 5 3 2 5 3" xfId="15946"/>
    <cellStyle name="Normal 3 2 5 3 2 6" xfId="15947"/>
    <cellStyle name="Normal 3 2 5 3 2 6 2" xfId="15948"/>
    <cellStyle name="Normal 3 2 5 3 2 7" xfId="15949"/>
    <cellStyle name="Normal 3 2 5 3 3" xfId="15950"/>
    <cellStyle name="Normal 3 2 5 3 3 2" xfId="15951"/>
    <cellStyle name="Normal 3 2 5 3 3 2 2" xfId="15952"/>
    <cellStyle name="Normal 3 2 5 3 3 2 2 2" xfId="15953"/>
    <cellStyle name="Normal 3 2 5 3 3 2 2 2 2" xfId="15954"/>
    <cellStyle name="Normal 3 2 5 3 3 2 2 2 2 2" xfId="15955"/>
    <cellStyle name="Normal 3 2 5 3 3 2 2 2 3" xfId="15956"/>
    <cellStyle name="Normal 3 2 5 3 3 2 2 3" xfId="15957"/>
    <cellStyle name="Normal 3 2 5 3 3 2 2 3 2" xfId="15958"/>
    <cellStyle name="Normal 3 2 5 3 3 2 2 4" xfId="15959"/>
    <cellStyle name="Normal 3 2 5 3 3 2 3" xfId="15960"/>
    <cellStyle name="Normal 3 2 5 3 3 2 3 2" xfId="15961"/>
    <cellStyle name="Normal 3 2 5 3 3 2 3 2 2" xfId="15962"/>
    <cellStyle name="Normal 3 2 5 3 3 2 3 3" xfId="15963"/>
    <cellStyle name="Normal 3 2 5 3 3 2 4" xfId="15964"/>
    <cellStyle name="Normal 3 2 5 3 3 2 4 2" xfId="15965"/>
    <cellStyle name="Normal 3 2 5 3 3 2 5" xfId="15966"/>
    <cellStyle name="Normal 3 2 5 3 3 3" xfId="15967"/>
    <cellStyle name="Normal 3 2 5 3 3 3 2" xfId="15968"/>
    <cellStyle name="Normal 3 2 5 3 3 3 2 2" xfId="15969"/>
    <cellStyle name="Normal 3 2 5 3 3 3 2 2 2" xfId="15970"/>
    <cellStyle name="Normal 3 2 5 3 3 3 2 3" xfId="15971"/>
    <cellStyle name="Normal 3 2 5 3 3 3 3" xfId="15972"/>
    <cellStyle name="Normal 3 2 5 3 3 3 3 2" xfId="15973"/>
    <cellStyle name="Normal 3 2 5 3 3 3 4" xfId="15974"/>
    <cellStyle name="Normal 3 2 5 3 3 4" xfId="15975"/>
    <cellStyle name="Normal 3 2 5 3 3 4 2" xfId="15976"/>
    <cellStyle name="Normal 3 2 5 3 3 4 2 2" xfId="15977"/>
    <cellStyle name="Normal 3 2 5 3 3 4 3" xfId="15978"/>
    <cellStyle name="Normal 3 2 5 3 3 5" xfId="15979"/>
    <cellStyle name="Normal 3 2 5 3 3 5 2" xfId="15980"/>
    <cellStyle name="Normal 3 2 5 3 3 6" xfId="15981"/>
    <cellStyle name="Normal 3 2 5 3 4" xfId="15982"/>
    <cellStyle name="Normal 3 2 5 3 4 2" xfId="15983"/>
    <cellStyle name="Normal 3 2 5 3 4 2 2" xfId="15984"/>
    <cellStyle name="Normal 3 2 5 3 4 2 2 2" xfId="15985"/>
    <cellStyle name="Normal 3 2 5 3 4 2 2 2 2" xfId="15986"/>
    <cellStyle name="Normal 3 2 5 3 4 2 2 3" xfId="15987"/>
    <cellStyle name="Normal 3 2 5 3 4 2 3" xfId="15988"/>
    <cellStyle name="Normal 3 2 5 3 4 2 3 2" xfId="15989"/>
    <cellStyle name="Normal 3 2 5 3 4 2 4" xfId="15990"/>
    <cellStyle name="Normal 3 2 5 3 4 3" xfId="15991"/>
    <cellStyle name="Normal 3 2 5 3 4 3 2" xfId="15992"/>
    <cellStyle name="Normal 3 2 5 3 4 3 2 2" xfId="15993"/>
    <cellStyle name="Normal 3 2 5 3 4 3 3" xfId="15994"/>
    <cellStyle name="Normal 3 2 5 3 4 4" xfId="15995"/>
    <cellStyle name="Normal 3 2 5 3 4 4 2" xfId="15996"/>
    <cellStyle name="Normal 3 2 5 3 4 5" xfId="15997"/>
    <cellStyle name="Normal 3 2 5 3 5" xfId="15998"/>
    <cellStyle name="Normal 3 2 5 3 5 2" xfId="15999"/>
    <cellStyle name="Normal 3 2 5 3 5 2 2" xfId="16000"/>
    <cellStyle name="Normal 3 2 5 3 5 2 2 2" xfId="16001"/>
    <cellStyle name="Normal 3 2 5 3 5 2 3" xfId="16002"/>
    <cellStyle name="Normal 3 2 5 3 5 3" xfId="16003"/>
    <cellStyle name="Normal 3 2 5 3 5 3 2" xfId="16004"/>
    <cellStyle name="Normal 3 2 5 3 5 4" xfId="16005"/>
    <cellStyle name="Normal 3 2 5 3 6" xfId="16006"/>
    <cellStyle name="Normal 3 2 5 3 6 2" xfId="16007"/>
    <cellStyle name="Normal 3 2 5 3 6 2 2" xfId="16008"/>
    <cellStyle name="Normal 3 2 5 3 6 3" xfId="16009"/>
    <cellStyle name="Normal 3 2 5 3 7" xfId="16010"/>
    <cellStyle name="Normal 3 2 5 3 7 2" xfId="16011"/>
    <cellStyle name="Normal 3 2 5 3 8" xfId="16012"/>
    <cellStyle name="Normal 3 2 5 4" xfId="16013"/>
    <cellStyle name="Normal 3 2 5 4 2" xfId="16014"/>
    <cellStyle name="Normal 3 2 5 4 2 2" xfId="16015"/>
    <cellStyle name="Normal 3 2 5 4 2 2 2" xfId="16016"/>
    <cellStyle name="Normal 3 2 5 4 2 2 2 2" xfId="16017"/>
    <cellStyle name="Normal 3 2 5 4 2 2 2 2 2" xfId="16018"/>
    <cellStyle name="Normal 3 2 5 4 2 2 2 2 2 2" xfId="16019"/>
    <cellStyle name="Normal 3 2 5 4 2 2 2 2 3" xfId="16020"/>
    <cellStyle name="Normal 3 2 5 4 2 2 2 3" xfId="16021"/>
    <cellStyle name="Normal 3 2 5 4 2 2 2 3 2" xfId="16022"/>
    <cellStyle name="Normal 3 2 5 4 2 2 2 4" xfId="16023"/>
    <cellStyle name="Normal 3 2 5 4 2 2 3" xfId="16024"/>
    <cellStyle name="Normal 3 2 5 4 2 2 3 2" xfId="16025"/>
    <cellStyle name="Normal 3 2 5 4 2 2 3 2 2" xfId="16026"/>
    <cellStyle name="Normal 3 2 5 4 2 2 3 3" xfId="16027"/>
    <cellStyle name="Normal 3 2 5 4 2 2 4" xfId="16028"/>
    <cellStyle name="Normal 3 2 5 4 2 2 4 2" xfId="16029"/>
    <cellStyle name="Normal 3 2 5 4 2 2 5" xfId="16030"/>
    <cellStyle name="Normal 3 2 5 4 2 3" xfId="16031"/>
    <cellStyle name="Normal 3 2 5 4 2 3 2" xfId="16032"/>
    <cellStyle name="Normal 3 2 5 4 2 3 2 2" xfId="16033"/>
    <cellStyle name="Normal 3 2 5 4 2 3 2 2 2" xfId="16034"/>
    <cellStyle name="Normal 3 2 5 4 2 3 2 3" xfId="16035"/>
    <cellStyle name="Normal 3 2 5 4 2 3 3" xfId="16036"/>
    <cellStyle name="Normal 3 2 5 4 2 3 3 2" xfId="16037"/>
    <cellStyle name="Normal 3 2 5 4 2 3 4" xfId="16038"/>
    <cellStyle name="Normal 3 2 5 4 2 4" xfId="16039"/>
    <cellStyle name="Normal 3 2 5 4 2 4 2" xfId="16040"/>
    <cellStyle name="Normal 3 2 5 4 2 4 2 2" xfId="16041"/>
    <cellStyle name="Normal 3 2 5 4 2 4 3" xfId="16042"/>
    <cellStyle name="Normal 3 2 5 4 2 5" xfId="16043"/>
    <cellStyle name="Normal 3 2 5 4 2 5 2" xfId="16044"/>
    <cellStyle name="Normal 3 2 5 4 2 6" xfId="16045"/>
    <cellStyle name="Normal 3 2 5 4 3" xfId="16046"/>
    <cellStyle name="Normal 3 2 5 4 3 2" xfId="16047"/>
    <cellStyle name="Normal 3 2 5 4 3 2 2" xfId="16048"/>
    <cellStyle name="Normal 3 2 5 4 3 2 2 2" xfId="16049"/>
    <cellStyle name="Normal 3 2 5 4 3 2 2 2 2" xfId="16050"/>
    <cellStyle name="Normal 3 2 5 4 3 2 2 3" xfId="16051"/>
    <cellStyle name="Normal 3 2 5 4 3 2 3" xfId="16052"/>
    <cellStyle name="Normal 3 2 5 4 3 2 3 2" xfId="16053"/>
    <cellStyle name="Normal 3 2 5 4 3 2 4" xfId="16054"/>
    <cellStyle name="Normal 3 2 5 4 3 3" xfId="16055"/>
    <cellStyle name="Normal 3 2 5 4 3 3 2" xfId="16056"/>
    <cellStyle name="Normal 3 2 5 4 3 3 2 2" xfId="16057"/>
    <cellStyle name="Normal 3 2 5 4 3 3 3" xfId="16058"/>
    <cellStyle name="Normal 3 2 5 4 3 4" xfId="16059"/>
    <cellStyle name="Normal 3 2 5 4 3 4 2" xfId="16060"/>
    <cellStyle name="Normal 3 2 5 4 3 5" xfId="16061"/>
    <cellStyle name="Normal 3 2 5 4 4" xfId="16062"/>
    <cellStyle name="Normal 3 2 5 4 4 2" xfId="16063"/>
    <cellStyle name="Normal 3 2 5 4 4 2 2" xfId="16064"/>
    <cellStyle name="Normal 3 2 5 4 4 2 2 2" xfId="16065"/>
    <cellStyle name="Normal 3 2 5 4 4 2 3" xfId="16066"/>
    <cellStyle name="Normal 3 2 5 4 4 3" xfId="16067"/>
    <cellStyle name="Normal 3 2 5 4 4 3 2" xfId="16068"/>
    <cellStyle name="Normal 3 2 5 4 4 4" xfId="16069"/>
    <cellStyle name="Normal 3 2 5 4 5" xfId="16070"/>
    <cellStyle name="Normal 3 2 5 4 5 2" xfId="16071"/>
    <cellStyle name="Normal 3 2 5 4 5 2 2" xfId="16072"/>
    <cellStyle name="Normal 3 2 5 4 5 3" xfId="16073"/>
    <cellStyle name="Normal 3 2 5 4 6" xfId="16074"/>
    <cellStyle name="Normal 3 2 5 4 6 2" xfId="16075"/>
    <cellStyle name="Normal 3 2 5 4 7" xfId="16076"/>
    <cellStyle name="Normal 3 2 5 5" xfId="16077"/>
    <cellStyle name="Normal 3 2 5 5 2" xfId="16078"/>
    <cellStyle name="Normal 3 2 5 5 2 2" xfId="16079"/>
    <cellStyle name="Normal 3 2 5 5 2 2 2" xfId="16080"/>
    <cellStyle name="Normal 3 2 5 5 2 2 2 2" xfId="16081"/>
    <cellStyle name="Normal 3 2 5 5 2 2 2 2 2" xfId="16082"/>
    <cellStyle name="Normal 3 2 5 5 2 2 2 3" xfId="16083"/>
    <cellStyle name="Normal 3 2 5 5 2 2 3" xfId="16084"/>
    <cellStyle name="Normal 3 2 5 5 2 2 3 2" xfId="16085"/>
    <cellStyle name="Normal 3 2 5 5 2 2 4" xfId="16086"/>
    <cellStyle name="Normal 3 2 5 5 2 3" xfId="16087"/>
    <cellStyle name="Normal 3 2 5 5 2 3 2" xfId="16088"/>
    <cellStyle name="Normal 3 2 5 5 2 3 2 2" xfId="16089"/>
    <cellStyle name="Normal 3 2 5 5 2 3 3" xfId="16090"/>
    <cellStyle name="Normal 3 2 5 5 2 4" xfId="16091"/>
    <cellStyle name="Normal 3 2 5 5 2 4 2" xfId="16092"/>
    <cellStyle name="Normal 3 2 5 5 2 5" xfId="16093"/>
    <cellStyle name="Normal 3 2 5 5 3" xfId="16094"/>
    <cellStyle name="Normal 3 2 5 5 3 2" xfId="16095"/>
    <cellStyle name="Normal 3 2 5 5 3 2 2" xfId="16096"/>
    <cellStyle name="Normal 3 2 5 5 3 2 2 2" xfId="16097"/>
    <cellStyle name="Normal 3 2 5 5 3 2 3" xfId="16098"/>
    <cellStyle name="Normal 3 2 5 5 3 3" xfId="16099"/>
    <cellStyle name="Normal 3 2 5 5 3 3 2" xfId="16100"/>
    <cellStyle name="Normal 3 2 5 5 3 4" xfId="16101"/>
    <cellStyle name="Normal 3 2 5 5 4" xfId="16102"/>
    <cellStyle name="Normal 3 2 5 5 4 2" xfId="16103"/>
    <cellStyle name="Normal 3 2 5 5 4 2 2" xfId="16104"/>
    <cellStyle name="Normal 3 2 5 5 4 3" xfId="16105"/>
    <cellStyle name="Normal 3 2 5 5 5" xfId="16106"/>
    <cellStyle name="Normal 3 2 5 5 5 2" xfId="16107"/>
    <cellStyle name="Normal 3 2 5 5 6" xfId="16108"/>
    <cellStyle name="Normal 3 2 5 6" xfId="16109"/>
    <cellStyle name="Normal 3 2 5 6 2" xfId="16110"/>
    <cellStyle name="Normal 3 2 5 6 2 2" xfId="16111"/>
    <cellStyle name="Normal 3 2 5 6 2 2 2" xfId="16112"/>
    <cellStyle name="Normal 3 2 5 6 2 2 2 2" xfId="16113"/>
    <cellStyle name="Normal 3 2 5 6 2 2 3" xfId="16114"/>
    <cellStyle name="Normal 3 2 5 6 2 3" xfId="16115"/>
    <cellStyle name="Normal 3 2 5 6 2 3 2" xfId="16116"/>
    <cellStyle name="Normal 3 2 5 6 2 4" xfId="16117"/>
    <cellStyle name="Normal 3 2 5 6 3" xfId="16118"/>
    <cellStyle name="Normal 3 2 5 6 3 2" xfId="16119"/>
    <cellStyle name="Normal 3 2 5 6 3 2 2" xfId="16120"/>
    <cellStyle name="Normal 3 2 5 6 3 3" xfId="16121"/>
    <cellStyle name="Normal 3 2 5 6 4" xfId="16122"/>
    <cellStyle name="Normal 3 2 5 6 4 2" xfId="16123"/>
    <cellStyle name="Normal 3 2 5 6 5" xfId="16124"/>
    <cellStyle name="Normal 3 2 5 7" xfId="16125"/>
    <cellStyle name="Normal 3 2 5 7 2" xfId="16126"/>
    <cellStyle name="Normal 3 2 5 7 2 2" xfId="16127"/>
    <cellStyle name="Normal 3 2 5 7 2 2 2" xfId="16128"/>
    <cellStyle name="Normal 3 2 5 7 2 3" xfId="16129"/>
    <cellStyle name="Normal 3 2 5 7 3" xfId="16130"/>
    <cellStyle name="Normal 3 2 5 7 3 2" xfId="16131"/>
    <cellStyle name="Normal 3 2 5 7 4" xfId="16132"/>
    <cellStyle name="Normal 3 2 5 8" xfId="16133"/>
    <cellStyle name="Normal 3 2 5 8 2" xfId="16134"/>
    <cellStyle name="Normal 3 2 5 8 2 2" xfId="16135"/>
    <cellStyle name="Normal 3 2 5 8 3" xfId="16136"/>
    <cellStyle name="Normal 3 2 5 9" xfId="16137"/>
    <cellStyle name="Normal 3 2 5 9 2" xfId="16138"/>
    <cellStyle name="Normal 3 2 6" xfId="16139"/>
    <cellStyle name="Normal 3 2 6 2" xfId="16140"/>
    <cellStyle name="Normal 3 2 6 2 2" xfId="16141"/>
    <cellStyle name="Normal 3 2 6 2 2 2" xfId="16142"/>
    <cellStyle name="Normal 3 2 6 2 2 2 2" xfId="16143"/>
    <cellStyle name="Normal 3 2 6 2 2 2 2 2" xfId="16144"/>
    <cellStyle name="Normal 3 2 6 2 2 2 2 2 2" xfId="16145"/>
    <cellStyle name="Normal 3 2 6 2 2 2 2 2 2 2" xfId="16146"/>
    <cellStyle name="Normal 3 2 6 2 2 2 2 2 2 2 2" xfId="16147"/>
    <cellStyle name="Normal 3 2 6 2 2 2 2 2 2 3" xfId="16148"/>
    <cellStyle name="Normal 3 2 6 2 2 2 2 2 3" xfId="16149"/>
    <cellStyle name="Normal 3 2 6 2 2 2 2 2 3 2" xfId="16150"/>
    <cellStyle name="Normal 3 2 6 2 2 2 2 2 4" xfId="16151"/>
    <cellStyle name="Normal 3 2 6 2 2 2 2 3" xfId="16152"/>
    <cellStyle name="Normal 3 2 6 2 2 2 2 3 2" xfId="16153"/>
    <cellStyle name="Normal 3 2 6 2 2 2 2 3 2 2" xfId="16154"/>
    <cellStyle name="Normal 3 2 6 2 2 2 2 3 3" xfId="16155"/>
    <cellStyle name="Normal 3 2 6 2 2 2 2 4" xfId="16156"/>
    <cellStyle name="Normal 3 2 6 2 2 2 2 4 2" xfId="16157"/>
    <cellStyle name="Normal 3 2 6 2 2 2 2 5" xfId="16158"/>
    <cellStyle name="Normal 3 2 6 2 2 2 3" xfId="16159"/>
    <cellStyle name="Normal 3 2 6 2 2 2 3 2" xfId="16160"/>
    <cellStyle name="Normal 3 2 6 2 2 2 3 2 2" xfId="16161"/>
    <cellStyle name="Normal 3 2 6 2 2 2 3 2 2 2" xfId="16162"/>
    <cellStyle name="Normal 3 2 6 2 2 2 3 2 3" xfId="16163"/>
    <cellStyle name="Normal 3 2 6 2 2 2 3 3" xfId="16164"/>
    <cellStyle name="Normal 3 2 6 2 2 2 3 3 2" xfId="16165"/>
    <cellStyle name="Normal 3 2 6 2 2 2 3 4" xfId="16166"/>
    <cellStyle name="Normal 3 2 6 2 2 2 4" xfId="16167"/>
    <cellStyle name="Normal 3 2 6 2 2 2 4 2" xfId="16168"/>
    <cellStyle name="Normal 3 2 6 2 2 2 4 2 2" xfId="16169"/>
    <cellStyle name="Normal 3 2 6 2 2 2 4 3" xfId="16170"/>
    <cellStyle name="Normal 3 2 6 2 2 2 5" xfId="16171"/>
    <cellStyle name="Normal 3 2 6 2 2 2 5 2" xfId="16172"/>
    <cellStyle name="Normal 3 2 6 2 2 2 6" xfId="16173"/>
    <cellStyle name="Normal 3 2 6 2 2 3" xfId="16174"/>
    <cellStyle name="Normal 3 2 6 2 2 3 2" xfId="16175"/>
    <cellStyle name="Normal 3 2 6 2 2 3 2 2" xfId="16176"/>
    <cellStyle name="Normal 3 2 6 2 2 3 2 2 2" xfId="16177"/>
    <cellStyle name="Normal 3 2 6 2 2 3 2 2 2 2" xfId="16178"/>
    <cellStyle name="Normal 3 2 6 2 2 3 2 2 3" xfId="16179"/>
    <cellStyle name="Normal 3 2 6 2 2 3 2 3" xfId="16180"/>
    <cellStyle name="Normal 3 2 6 2 2 3 2 3 2" xfId="16181"/>
    <cellStyle name="Normal 3 2 6 2 2 3 2 4" xfId="16182"/>
    <cellStyle name="Normal 3 2 6 2 2 3 3" xfId="16183"/>
    <cellStyle name="Normal 3 2 6 2 2 3 3 2" xfId="16184"/>
    <cellStyle name="Normal 3 2 6 2 2 3 3 2 2" xfId="16185"/>
    <cellStyle name="Normal 3 2 6 2 2 3 3 3" xfId="16186"/>
    <cellStyle name="Normal 3 2 6 2 2 3 4" xfId="16187"/>
    <cellStyle name="Normal 3 2 6 2 2 3 4 2" xfId="16188"/>
    <cellStyle name="Normal 3 2 6 2 2 3 5" xfId="16189"/>
    <cellStyle name="Normal 3 2 6 2 2 4" xfId="16190"/>
    <cellStyle name="Normal 3 2 6 2 2 4 2" xfId="16191"/>
    <cellStyle name="Normal 3 2 6 2 2 4 2 2" xfId="16192"/>
    <cellStyle name="Normal 3 2 6 2 2 4 2 2 2" xfId="16193"/>
    <cellStyle name="Normal 3 2 6 2 2 4 2 3" xfId="16194"/>
    <cellStyle name="Normal 3 2 6 2 2 4 3" xfId="16195"/>
    <cellStyle name="Normal 3 2 6 2 2 4 3 2" xfId="16196"/>
    <cellStyle name="Normal 3 2 6 2 2 4 4" xfId="16197"/>
    <cellStyle name="Normal 3 2 6 2 2 5" xfId="16198"/>
    <cellStyle name="Normal 3 2 6 2 2 5 2" xfId="16199"/>
    <cellStyle name="Normal 3 2 6 2 2 5 2 2" xfId="16200"/>
    <cellStyle name="Normal 3 2 6 2 2 5 3" xfId="16201"/>
    <cellStyle name="Normal 3 2 6 2 2 6" xfId="16202"/>
    <cellStyle name="Normal 3 2 6 2 2 6 2" xfId="16203"/>
    <cellStyle name="Normal 3 2 6 2 2 7" xfId="16204"/>
    <cellStyle name="Normal 3 2 6 2 3" xfId="16205"/>
    <cellStyle name="Normal 3 2 6 2 3 2" xfId="16206"/>
    <cellStyle name="Normal 3 2 6 2 3 2 2" xfId="16207"/>
    <cellStyle name="Normal 3 2 6 2 3 2 2 2" xfId="16208"/>
    <cellStyle name="Normal 3 2 6 2 3 2 2 2 2" xfId="16209"/>
    <cellStyle name="Normal 3 2 6 2 3 2 2 2 2 2" xfId="16210"/>
    <cellStyle name="Normal 3 2 6 2 3 2 2 2 3" xfId="16211"/>
    <cellStyle name="Normal 3 2 6 2 3 2 2 3" xfId="16212"/>
    <cellStyle name="Normal 3 2 6 2 3 2 2 3 2" xfId="16213"/>
    <cellStyle name="Normal 3 2 6 2 3 2 2 4" xfId="16214"/>
    <cellStyle name="Normal 3 2 6 2 3 2 3" xfId="16215"/>
    <cellStyle name="Normal 3 2 6 2 3 2 3 2" xfId="16216"/>
    <cellStyle name="Normal 3 2 6 2 3 2 3 2 2" xfId="16217"/>
    <cellStyle name="Normal 3 2 6 2 3 2 3 3" xfId="16218"/>
    <cellStyle name="Normal 3 2 6 2 3 2 4" xfId="16219"/>
    <cellStyle name="Normal 3 2 6 2 3 2 4 2" xfId="16220"/>
    <cellStyle name="Normal 3 2 6 2 3 2 5" xfId="16221"/>
    <cellStyle name="Normal 3 2 6 2 3 3" xfId="16222"/>
    <cellStyle name="Normal 3 2 6 2 3 3 2" xfId="16223"/>
    <cellStyle name="Normal 3 2 6 2 3 3 2 2" xfId="16224"/>
    <cellStyle name="Normal 3 2 6 2 3 3 2 2 2" xfId="16225"/>
    <cellStyle name="Normal 3 2 6 2 3 3 2 3" xfId="16226"/>
    <cellStyle name="Normal 3 2 6 2 3 3 3" xfId="16227"/>
    <cellStyle name="Normal 3 2 6 2 3 3 3 2" xfId="16228"/>
    <cellStyle name="Normal 3 2 6 2 3 3 4" xfId="16229"/>
    <cellStyle name="Normal 3 2 6 2 3 4" xfId="16230"/>
    <cellStyle name="Normal 3 2 6 2 3 4 2" xfId="16231"/>
    <cellStyle name="Normal 3 2 6 2 3 4 2 2" xfId="16232"/>
    <cellStyle name="Normal 3 2 6 2 3 4 3" xfId="16233"/>
    <cellStyle name="Normal 3 2 6 2 3 5" xfId="16234"/>
    <cellStyle name="Normal 3 2 6 2 3 5 2" xfId="16235"/>
    <cellStyle name="Normal 3 2 6 2 3 6" xfId="16236"/>
    <cellStyle name="Normal 3 2 6 2 4" xfId="16237"/>
    <cellStyle name="Normal 3 2 6 2 4 2" xfId="16238"/>
    <cellStyle name="Normal 3 2 6 2 4 2 2" xfId="16239"/>
    <cellStyle name="Normal 3 2 6 2 4 2 2 2" xfId="16240"/>
    <cellStyle name="Normal 3 2 6 2 4 2 2 2 2" xfId="16241"/>
    <cellStyle name="Normal 3 2 6 2 4 2 2 3" xfId="16242"/>
    <cellStyle name="Normal 3 2 6 2 4 2 3" xfId="16243"/>
    <cellStyle name="Normal 3 2 6 2 4 2 3 2" xfId="16244"/>
    <cellStyle name="Normal 3 2 6 2 4 2 4" xfId="16245"/>
    <cellStyle name="Normal 3 2 6 2 4 3" xfId="16246"/>
    <cellStyle name="Normal 3 2 6 2 4 3 2" xfId="16247"/>
    <cellStyle name="Normal 3 2 6 2 4 3 2 2" xfId="16248"/>
    <cellStyle name="Normal 3 2 6 2 4 3 3" xfId="16249"/>
    <cellStyle name="Normal 3 2 6 2 4 4" xfId="16250"/>
    <cellStyle name="Normal 3 2 6 2 4 4 2" xfId="16251"/>
    <cellStyle name="Normal 3 2 6 2 4 5" xfId="16252"/>
    <cellStyle name="Normal 3 2 6 2 5" xfId="16253"/>
    <cellStyle name="Normal 3 2 6 2 5 2" xfId="16254"/>
    <cellStyle name="Normal 3 2 6 2 5 2 2" xfId="16255"/>
    <cellStyle name="Normal 3 2 6 2 5 2 2 2" xfId="16256"/>
    <cellStyle name="Normal 3 2 6 2 5 2 3" xfId="16257"/>
    <cellStyle name="Normal 3 2 6 2 5 3" xfId="16258"/>
    <cellStyle name="Normal 3 2 6 2 5 3 2" xfId="16259"/>
    <cellStyle name="Normal 3 2 6 2 5 4" xfId="16260"/>
    <cellStyle name="Normal 3 2 6 2 6" xfId="16261"/>
    <cellStyle name="Normal 3 2 6 2 6 2" xfId="16262"/>
    <cellStyle name="Normal 3 2 6 2 6 2 2" xfId="16263"/>
    <cellStyle name="Normal 3 2 6 2 6 3" xfId="16264"/>
    <cellStyle name="Normal 3 2 6 2 7" xfId="16265"/>
    <cellStyle name="Normal 3 2 6 2 7 2" xfId="16266"/>
    <cellStyle name="Normal 3 2 6 2 8" xfId="16267"/>
    <cellStyle name="Normal 3 2 6 3" xfId="16268"/>
    <cellStyle name="Normal 3 2 6 3 2" xfId="16269"/>
    <cellStyle name="Normal 3 2 6 3 2 2" xfId="16270"/>
    <cellStyle name="Normal 3 2 6 3 2 2 2" xfId="16271"/>
    <cellStyle name="Normal 3 2 6 3 2 2 2 2" xfId="16272"/>
    <cellStyle name="Normal 3 2 6 3 2 2 2 2 2" xfId="16273"/>
    <cellStyle name="Normal 3 2 6 3 2 2 2 2 2 2" xfId="16274"/>
    <cellStyle name="Normal 3 2 6 3 2 2 2 2 3" xfId="16275"/>
    <cellStyle name="Normal 3 2 6 3 2 2 2 3" xfId="16276"/>
    <cellStyle name="Normal 3 2 6 3 2 2 2 3 2" xfId="16277"/>
    <cellStyle name="Normal 3 2 6 3 2 2 2 4" xfId="16278"/>
    <cellStyle name="Normal 3 2 6 3 2 2 3" xfId="16279"/>
    <cellStyle name="Normal 3 2 6 3 2 2 3 2" xfId="16280"/>
    <cellStyle name="Normal 3 2 6 3 2 2 3 2 2" xfId="16281"/>
    <cellStyle name="Normal 3 2 6 3 2 2 3 3" xfId="16282"/>
    <cellStyle name="Normal 3 2 6 3 2 2 4" xfId="16283"/>
    <cellStyle name="Normal 3 2 6 3 2 2 4 2" xfId="16284"/>
    <cellStyle name="Normal 3 2 6 3 2 2 5" xfId="16285"/>
    <cellStyle name="Normal 3 2 6 3 2 3" xfId="16286"/>
    <cellStyle name="Normal 3 2 6 3 2 3 2" xfId="16287"/>
    <cellStyle name="Normal 3 2 6 3 2 3 2 2" xfId="16288"/>
    <cellStyle name="Normal 3 2 6 3 2 3 2 2 2" xfId="16289"/>
    <cellStyle name="Normal 3 2 6 3 2 3 2 3" xfId="16290"/>
    <cellStyle name="Normal 3 2 6 3 2 3 3" xfId="16291"/>
    <cellStyle name="Normal 3 2 6 3 2 3 3 2" xfId="16292"/>
    <cellStyle name="Normal 3 2 6 3 2 3 4" xfId="16293"/>
    <cellStyle name="Normal 3 2 6 3 2 4" xfId="16294"/>
    <cellStyle name="Normal 3 2 6 3 2 4 2" xfId="16295"/>
    <cellStyle name="Normal 3 2 6 3 2 4 2 2" xfId="16296"/>
    <cellStyle name="Normal 3 2 6 3 2 4 3" xfId="16297"/>
    <cellStyle name="Normal 3 2 6 3 2 5" xfId="16298"/>
    <cellStyle name="Normal 3 2 6 3 2 5 2" xfId="16299"/>
    <cellStyle name="Normal 3 2 6 3 2 6" xfId="16300"/>
    <cellStyle name="Normal 3 2 6 3 3" xfId="16301"/>
    <cellStyle name="Normal 3 2 6 3 3 2" xfId="16302"/>
    <cellStyle name="Normal 3 2 6 3 3 2 2" xfId="16303"/>
    <cellStyle name="Normal 3 2 6 3 3 2 2 2" xfId="16304"/>
    <cellStyle name="Normal 3 2 6 3 3 2 2 2 2" xfId="16305"/>
    <cellStyle name="Normal 3 2 6 3 3 2 2 3" xfId="16306"/>
    <cellStyle name="Normal 3 2 6 3 3 2 3" xfId="16307"/>
    <cellStyle name="Normal 3 2 6 3 3 2 3 2" xfId="16308"/>
    <cellStyle name="Normal 3 2 6 3 3 2 4" xfId="16309"/>
    <cellStyle name="Normal 3 2 6 3 3 3" xfId="16310"/>
    <cellStyle name="Normal 3 2 6 3 3 3 2" xfId="16311"/>
    <cellStyle name="Normal 3 2 6 3 3 3 2 2" xfId="16312"/>
    <cellStyle name="Normal 3 2 6 3 3 3 3" xfId="16313"/>
    <cellStyle name="Normal 3 2 6 3 3 4" xfId="16314"/>
    <cellStyle name="Normal 3 2 6 3 3 4 2" xfId="16315"/>
    <cellStyle name="Normal 3 2 6 3 3 5" xfId="16316"/>
    <cellStyle name="Normal 3 2 6 3 4" xfId="16317"/>
    <cellStyle name="Normal 3 2 6 3 4 2" xfId="16318"/>
    <cellStyle name="Normal 3 2 6 3 4 2 2" xfId="16319"/>
    <cellStyle name="Normal 3 2 6 3 4 2 2 2" xfId="16320"/>
    <cellStyle name="Normal 3 2 6 3 4 2 3" xfId="16321"/>
    <cellStyle name="Normal 3 2 6 3 4 3" xfId="16322"/>
    <cellStyle name="Normal 3 2 6 3 4 3 2" xfId="16323"/>
    <cellStyle name="Normal 3 2 6 3 4 4" xfId="16324"/>
    <cellStyle name="Normal 3 2 6 3 5" xfId="16325"/>
    <cellStyle name="Normal 3 2 6 3 5 2" xfId="16326"/>
    <cellStyle name="Normal 3 2 6 3 5 2 2" xfId="16327"/>
    <cellStyle name="Normal 3 2 6 3 5 3" xfId="16328"/>
    <cellStyle name="Normal 3 2 6 3 6" xfId="16329"/>
    <cellStyle name="Normal 3 2 6 3 6 2" xfId="16330"/>
    <cellStyle name="Normal 3 2 6 3 7" xfId="16331"/>
    <cellStyle name="Normal 3 2 6 4" xfId="16332"/>
    <cellStyle name="Normal 3 2 6 4 2" xfId="16333"/>
    <cellStyle name="Normal 3 2 6 4 2 2" xfId="16334"/>
    <cellStyle name="Normal 3 2 6 4 2 2 2" xfId="16335"/>
    <cellStyle name="Normal 3 2 6 4 2 2 2 2" xfId="16336"/>
    <cellStyle name="Normal 3 2 6 4 2 2 2 2 2" xfId="16337"/>
    <cellStyle name="Normal 3 2 6 4 2 2 2 3" xfId="16338"/>
    <cellStyle name="Normal 3 2 6 4 2 2 3" xfId="16339"/>
    <cellStyle name="Normal 3 2 6 4 2 2 3 2" xfId="16340"/>
    <cellStyle name="Normal 3 2 6 4 2 2 4" xfId="16341"/>
    <cellStyle name="Normal 3 2 6 4 2 3" xfId="16342"/>
    <cellStyle name="Normal 3 2 6 4 2 3 2" xfId="16343"/>
    <cellStyle name="Normal 3 2 6 4 2 3 2 2" xfId="16344"/>
    <cellStyle name="Normal 3 2 6 4 2 3 3" xfId="16345"/>
    <cellStyle name="Normal 3 2 6 4 2 4" xfId="16346"/>
    <cellStyle name="Normal 3 2 6 4 2 4 2" xfId="16347"/>
    <cellStyle name="Normal 3 2 6 4 2 5" xfId="16348"/>
    <cellStyle name="Normal 3 2 6 4 3" xfId="16349"/>
    <cellStyle name="Normal 3 2 6 4 3 2" xfId="16350"/>
    <cellStyle name="Normal 3 2 6 4 3 2 2" xfId="16351"/>
    <cellStyle name="Normal 3 2 6 4 3 2 2 2" xfId="16352"/>
    <cellStyle name="Normal 3 2 6 4 3 2 3" xfId="16353"/>
    <cellStyle name="Normal 3 2 6 4 3 3" xfId="16354"/>
    <cellStyle name="Normal 3 2 6 4 3 3 2" xfId="16355"/>
    <cellStyle name="Normal 3 2 6 4 3 4" xfId="16356"/>
    <cellStyle name="Normal 3 2 6 4 4" xfId="16357"/>
    <cellStyle name="Normal 3 2 6 4 4 2" xfId="16358"/>
    <cellStyle name="Normal 3 2 6 4 4 2 2" xfId="16359"/>
    <cellStyle name="Normal 3 2 6 4 4 3" xfId="16360"/>
    <cellStyle name="Normal 3 2 6 4 5" xfId="16361"/>
    <cellStyle name="Normal 3 2 6 4 5 2" xfId="16362"/>
    <cellStyle name="Normal 3 2 6 4 6" xfId="16363"/>
    <cellStyle name="Normal 3 2 6 5" xfId="16364"/>
    <cellStyle name="Normal 3 2 6 5 2" xfId="16365"/>
    <cellStyle name="Normal 3 2 6 5 2 2" xfId="16366"/>
    <cellStyle name="Normal 3 2 6 5 2 2 2" xfId="16367"/>
    <cellStyle name="Normal 3 2 6 5 2 2 2 2" xfId="16368"/>
    <cellStyle name="Normal 3 2 6 5 2 2 3" xfId="16369"/>
    <cellStyle name="Normal 3 2 6 5 2 3" xfId="16370"/>
    <cellStyle name="Normal 3 2 6 5 2 3 2" xfId="16371"/>
    <cellStyle name="Normal 3 2 6 5 2 4" xfId="16372"/>
    <cellStyle name="Normal 3 2 6 5 3" xfId="16373"/>
    <cellStyle name="Normal 3 2 6 5 3 2" xfId="16374"/>
    <cellStyle name="Normal 3 2 6 5 3 2 2" xfId="16375"/>
    <cellStyle name="Normal 3 2 6 5 3 3" xfId="16376"/>
    <cellStyle name="Normal 3 2 6 5 4" xfId="16377"/>
    <cellStyle name="Normal 3 2 6 5 4 2" xfId="16378"/>
    <cellStyle name="Normal 3 2 6 5 5" xfId="16379"/>
    <cellStyle name="Normal 3 2 6 6" xfId="16380"/>
    <cellStyle name="Normal 3 2 6 6 2" xfId="16381"/>
    <cellStyle name="Normal 3 2 6 6 2 2" xfId="16382"/>
    <cellStyle name="Normal 3 2 6 6 2 2 2" xfId="16383"/>
    <cellStyle name="Normal 3 2 6 6 2 3" xfId="16384"/>
    <cellStyle name="Normal 3 2 6 6 3" xfId="16385"/>
    <cellStyle name="Normal 3 2 6 6 3 2" xfId="16386"/>
    <cellStyle name="Normal 3 2 6 6 4" xfId="16387"/>
    <cellStyle name="Normal 3 2 6 7" xfId="16388"/>
    <cellStyle name="Normal 3 2 6 7 2" xfId="16389"/>
    <cellStyle name="Normal 3 2 6 7 2 2" xfId="16390"/>
    <cellStyle name="Normal 3 2 6 7 3" xfId="16391"/>
    <cellStyle name="Normal 3 2 6 8" xfId="16392"/>
    <cellStyle name="Normal 3 2 6 8 2" xfId="16393"/>
    <cellStyle name="Normal 3 2 6 9" xfId="16394"/>
    <cellStyle name="Normal 3 2 7" xfId="16395"/>
    <cellStyle name="Normal 3 2 7 2" xfId="16396"/>
    <cellStyle name="Normal 3 2 7 2 2" xfId="16397"/>
    <cellStyle name="Normal 3 2 7 2 2 2" xfId="16398"/>
    <cellStyle name="Normal 3 2 7 2 2 2 2" xfId="16399"/>
    <cellStyle name="Normal 3 2 7 2 2 2 2 2" xfId="16400"/>
    <cellStyle name="Normal 3 2 7 2 2 2 2 2 2" xfId="16401"/>
    <cellStyle name="Normal 3 2 7 2 2 2 2 2 2 2" xfId="16402"/>
    <cellStyle name="Normal 3 2 7 2 2 2 2 2 3" xfId="16403"/>
    <cellStyle name="Normal 3 2 7 2 2 2 2 3" xfId="16404"/>
    <cellStyle name="Normal 3 2 7 2 2 2 2 3 2" xfId="16405"/>
    <cellStyle name="Normal 3 2 7 2 2 2 2 4" xfId="16406"/>
    <cellStyle name="Normal 3 2 7 2 2 2 3" xfId="16407"/>
    <cellStyle name="Normal 3 2 7 2 2 2 3 2" xfId="16408"/>
    <cellStyle name="Normal 3 2 7 2 2 2 3 2 2" xfId="16409"/>
    <cellStyle name="Normal 3 2 7 2 2 2 3 3" xfId="16410"/>
    <cellStyle name="Normal 3 2 7 2 2 2 4" xfId="16411"/>
    <cellStyle name="Normal 3 2 7 2 2 2 4 2" xfId="16412"/>
    <cellStyle name="Normal 3 2 7 2 2 2 5" xfId="16413"/>
    <cellStyle name="Normal 3 2 7 2 2 3" xfId="16414"/>
    <cellStyle name="Normal 3 2 7 2 2 3 2" xfId="16415"/>
    <cellStyle name="Normal 3 2 7 2 2 3 2 2" xfId="16416"/>
    <cellStyle name="Normal 3 2 7 2 2 3 2 2 2" xfId="16417"/>
    <cellStyle name="Normal 3 2 7 2 2 3 2 3" xfId="16418"/>
    <cellStyle name="Normal 3 2 7 2 2 3 3" xfId="16419"/>
    <cellStyle name="Normal 3 2 7 2 2 3 3 2" xfId="16420"/>
    <cellStyle name="Normal 3 2 7 2 2 3 4" xfId="16421"/>
    <cellStyle name="Normal 3 2 7 2 2 4" xfId="16422"/>
    <cellStyle name="Normal 3 2 7 2 2 4 2" xfId="16423"/>
    <cellStyle name="Normal 3 2 7 2 2 4 2 2" xfId="16424"/>
    <cellStyle name="Normal 3 2 7 2 2 4 3" xfId="16425"/>
    <cellStyle name="Normal 3 2 7 2 2 5" xfId="16426"/>
    <cellStyle name="Normal 3 2 7 2 2 5 2" xfId="16427"/>
    <cellStyle name="Normal 3 2 7 2 2 6" xfId="16428"/>
    <cellStyle name="Normal 3 2 7 2 3" xfId="16429"/>
    <cellStyle name="Normal 3 2 7 2 3 2" xfId="16430"/>
    <cellStyle name="Normal 3 2 7 2 3 2 2" xfId="16431"/>
    <cellStyle name="Normal 3 2 7 2 3 2 2 2" xfId="16432"/>
    <cellStyle name="Normal 3 2 7 2 3 2 2 2 2" xfId="16433"/>
    <cellStyle name="Normal 3 2 7 2 3 2 2 3" xfId="16434"/>
    <cellStyle name="Normal 3 2 7 2 3 2 3" xfId="16435"/>
    <cellStyle name="Normal 3 2 7 2 3 2 3 2" xfId="16436"/>
    <cellStyle name="Normal 3 2 7 2 3 2 4" xfId="16437"/>
    <cellStyle name="Normal 3 2 7 2 3 3" xfId="16438"/>
    <cellStyle name="Normal 3 2 7 2 3 3 2" xfId="16439"/>
    <cellStyle name="Normal 3 2 7 2 3 3 2 2" xfId="16440"/>
    <cellStyle name="Normal 3 2 7 2 3 3 3" xfId="16441"/>
    <cellStyle name="Normal 3 2 7 2 3 4" xfId="16442"/>
    <cellStyle name="Normal 3 2 7 2 3 4 2" xfId="16443"/>
    <cellStyle name="Normal 3 2 7 2 3 5" xfId="16444"/>
    <cellStyle name="Normal 3 2 7 2 4" xfId="16445"/>
    <cellStyle name="Normal 3 2 7 2 4 2" xfId="16446"/>
    <cellStyle name="Normal 3 2 7 2 4 2 2" xfId="16447"/>
    <cellStyle name="Normal 3 2 7 2 4 2 2 2" xfId="16448"/>
    <cellStyle name="Normal 3 2 7 2 4 2 3" xfId="16449"/>
    <cellStyle name="Normal 3 2 7 2 4 3" xfId="16450"/>
    <cellStyle name="Normal 3 2 7 2 4 3 2" xfId="16451"/>
    <cellStyle name="Normal 3 2 7 2 4 4" xfId="16452"/>
    <cellStyle name="Normal 3 2 7 2 5" xfId="16453"/>
    <cellStyle name="Normal 3 2 7 2 5 2" xfId="16454"/>
    <cellStyle name="Normal 3 2 7 2 5 2 2" xfId="16455"/>
    <cellStyle name="Normal 3 2 7 2 5 3" xfId="16456"/>
    <cellStyle name="Normal 3 2 7 2 6" xfId="16457"/>
    <cellStyle name="Normal 3 2 7 2 6 2" xfId="16458"/>
    <cellStyle name="Normal 3 2 7 2 7" xfId="16459"/>
    <cellStyle name="Normal 3 2 7 3" xfId="16460"/>
    <cellStyle name="Normal 3 2 7 3 2" xfId="16461"/>
    <cellStyle name="Normal 3 2 7 3 2 2" xfId="16462"/>
    <cellStyle name="Normal 3 2 7 3 2 2 2" xfId="16463"/>
    <cellStyle name="Normal 3 2 7 3 2 2 2 2" xfId="16464"/>
    <cellStyle name="Normal 3 2 7 3 2 2 2 2 2" xfId="16465"/>
    <cellStyle name="Normal 3 2 7 3 2 2 2 3" xfId="16466"/>
    <cellStyle name="Normal 3 2 7 3 2 2 3" xfId="16467"/>
    <cellStyle name="Normal 3 2 7 3 2 2 3 2" xfId="16468"/>
    <cellStyle name="Normal 3 2 7 3 2 2 4" xfId="16469"/>
    <cellStyle name="Normal 3 2 7 3 2 3" xfId="16470"/>
    <cellStyle name="Normal 3 2 7 3 2 3 2" xfId="16471"/>
    <cellStyle name="Normal 3 2 7 3 2 3 2 2" xfId="16472"/>
    <cellStyle name="Normal 3 2 7 3 2 3 3" xfId="16473"/>
    <cellStyle name="Normal 3 2 7 3 2 4" xfId="16474"/>
    <cellStyle name="Normal 3 2 7 3 2 4 2" xfId="16475"/>
    <cellStyle name="Normal 3 2 7 3 2 5" xfId="16476"/>
    <cellStyle name="Normal 3 2 7 3 3" xfId="16477"/>
    <cellStyle name="Normal 3 2 7 3 3 2" xfId="16478"/>
    <cellStyle name="Normal 3 2 7 3 3 2 2" xfId="16479"/>
    <cellStyle name="Normal 3 2 7 3 3 2 2 2" xfId="16480"/>
    <cellStyle name="Normal 3 2 7 3 3 2 3" xfId="16481"/>
    <cellStyle name="Normal 3 2 7 3 3 3" xfId="16482"/>
    <cellStyle name="Normal 3 2 7 3 3 3 2" xfId="16483"/>
    <cellStyle name="Normal 3 2 7 3 3 4" xfId="16484"/>
    <cellStyle name="Normal 3 2 7 3 4" xfId="16485"/>
    <cellStyle name="Normal 3 2 7 3 4 2" xfId="16486"/>
    <cellStyle name="Normal 3 2 7 3 4 2 2" xfId="16487"/>
    <cellStyle name="Normal 3 2 7 3 4 3" xfId="16488"/>
    <cellStyle name="Normal 3 2 7 3 5" xfId="16489"/>
    <cellStyle name="Normal 3 2 7 3 5 2" xfId="16490"/>
    <cellStyle name="Normal 3 2 7 3 6" xfId="16491"/>
    <cellStyle name="Normal 3 2 7 4" xfId="16492"/>
    <cellStyle name="Normal 3 2 7 4 2" xfId="16493"/>
    <cellStyle name="Normal 3 2 7 4 2 2" xfId="16494"/>
    <cellStyle name="Normal 3 2 7 4 2 2 2" xfId="16495"/>
    <cellStyle name="Normal 3 2 7 4 2 2 2 2" xfId="16496"/>
    <cellStyle name="Normal 3 2 7 4 2 2 3" xfId="16497"/>
    <cellStyle name="Normal 3 2 7 4 2 3" xfId="16498"/>
    <cellStyle name="Normal 3 2 7 4 2 3 2" xfId="16499"/>
    <cellStyle name="Normal 3 2 7 4 2 4" xfId="16500"/>
    <cellStyle name="Normal 3 2 7 4 3" xfId="16501"/>
    <cellStyle name="Normal 3 2 7 4 3 2" xfId="16502"/>
    <cellStyle name="Normal 3 2 7 4 3 2 2" xfId="16503"/>
    <cellStyle name="Normal 3 2 7 4 3 3" xfId="16504"/>
    <cellStyle name="Normal 3 2 7 4 4" xfId="16505"/>
    <cellStyle name="Normal 3 2 7 4 4 2" xfId="16506"/>
    <cellStyle name="Normal 3 2 7 4 5" xfId="16507"/>
    <cellStyle name="Normal 3 2 7 5" xfId="16508"/>
    <cellStyle name="Normal 3 2 7 5 2" xfId="16509"/>
    <cellStyle name="Normal 3 2 7 5 2 2" xfId="16510"/>
    <cellStyle name="Normal 3 2 7 5 2 2 2" xfId="16511"/>
    <cellStyle name="Normal 3 2 7 5 2 3" xfId="16512"/>
    <cellStyle name="Normal 3 2 7 5 3" xfId="16513"/>
    <cellStyle name="Normal 3 2 7 5 3 2" xfId="16514"/>
    <cellStyle name="Normal 3 2 7 5 4" xfId="16515"/>
    <cellStyle name="Normal 3 2 7 6" xfId="16516"/>
    <cellStyle name="Normal 3 2 7 6 2" xfId="16517"/>
    <cellStyle name="Normal 3 2 7 6 2 2" xfId="16518"/>
    <cellStyle name="Normal 3 2 7 6 3" xfId="16519"/>
    <cellStyle name="Normal 3 2 7 7" xfId="16520"/>
    <cellStyle name="Normal 3 2 7 7 2" xfId="16521"/>
    <cellStyle name="Normal 3 2 7 8" xfId="16522"/>
    <cellStyle name="Normal 3 2 8" xfId="16523"/>
    <cellStyle name="Normal 3 2 8 2" xfId="16524"/>
    <cellStyle name="Normal 3 2 8 2 2" xfId="16525"/>
    <cellStyle name="Normal 3 2 8 2 2 2" xfId="16526"/>
    <cellStyle name="Normal 3 2 8 2 2 2 2" xfId="16527"/>
    <cellStyle name="Normal 3 2 8 2 2 2 2 2" xfId="16528"/>
    <cellStyle name="Normal 3 2 8 2 2 2 2 2 2" xfId="16529"/>
    <cellStyle name="Normal 3 2 8 2 2 2 2 3" xfId="16530"/>
    <cellStyle name="Normal 3 2 8 2 2 2 3" xfId="16531"/>
    <cellStyle name="Normal 3 2 8 2 2 2 3 2" xfId="16532"/>
    <cellStyle name="Normal 3 2 8 2 2 2 4" xfId="16533"/>
    <cellStyle name="Normal 3 2 8 2 2 3" xfId="16534"/>
    <cellStyle name="Normal 3 2 8 2 2 3 2" xfId="16535"/>
    <cellStyle name="Normal 3 2 8 2 2 3 2 2" xfId="16536"/>
    <cellStyle name="Normal 3 2 8 2 2 3 3" xfId="16537"/>
    <cellStyle name="Normal 3 2 8 2 2 4" xfId="16538"/>
    <cellStyle name="Normal 3 2 8 2 2 4 2" xfId="16539"/>
    <cellStyle name="Normal 3 2 8 2 2 5" xfId="16540"/>
    <cellStyle name="Normal 3 2 8 2 3" xfId="16541"/>
    <cellStyle name="Normal 3 2 8 2 3 2" xfId="16542"/>
    <cellStyle name="Normal 3 2 8 2 3 2 2" xfId="16543"/>
    <cellStyle name="Normal 3 2 8 2 3 2 2 2" xfId="16544"/>
    <cellStyle name="Normal 3 2 8 2 3 2 3" xfId="16545"/>
    <cellStyle name="Normal 3 2 8 2 3 3" xfId="16546"/>
    <cellStyle name="Normal 3 2 8 2 3 3 2" xfId="16547"/>
    <cellStyle name="Normal 3 2 8 2 3 4" xfId="16548"/>
    <cellStyle name="Normal 3 2 8 2 4" xfId="16549"/>
    <cellStyle name="Normal 3 2 8 2 4 2" xfId="16550"/>
    <cellStyle name="Normal 3 2 8 2 4 2 2" xfId="16551"/>
    <cellStyle name="Normal 3 2 8 2 4 3" xfId="16552"/>
    <cellStyle name="Normal 3 2 8 2 5" xfId="16553"/>
    <cellStyle name="Normal 3 2 8 2 5 2" xfId="16554"/>
    <cellStyle name="Normal 3 2 8 2 6" xfId="16555"/>
    <cellStyle name="Normal 3 2 8 3" xfId="16556"/>
    <cellStyle name="Normal 3 2 8 3 2" xfId="16557"/>
    <cellStyle name="Normal 3 2 8 3 2 2" xfId="16558"/>
    <cellStyle name="Normal 3 2 8 3 2 2 2" xfId="16559"/>
    <cellStyle name="Normal 3 2 8 3 2 2 2 2" xfId="16560"/>
    <cellStyle name="Normal 3 2 8 3 2 2 3" xfId="16561"/>
    <cellStyle name="Normal 3 2 8 3 2 3" xfId="16562"/>
    <cellStyle name="Normal 3 2 8 3 2 3 2" xfId="16563"/>
    <cellStyle name="Normal 3 2 8 3 2 4" xfId="16564"/>
    <cellStyle name="Normal 3 2 8 3 3" xfId="16565"/>
    <cellStyle name="Normal 3 2 8 3 3 2" xfId="16566"/>
    <cellStyle name="Normal 3 2 8 3 3 2 2" xfId="16567"/>
    <cellStyle name="Normal 3 2 8 3 3 3" xfId="16568"/>
    <cellStyle name="Normal 3 2 8 3 4" xfId="16569"/>
    <cellStyle name="Normal 3 2 8 3 4 2" xfId="16570"/>
    <cellStyle name="Normal 3 2 8 3 5" xfId="16571"/>
    <cellStyle name="Normal 3 2 8 4" xfId="16572"/>
    <cellStyle name="Normal 3 2 8 4 2" xfId="16573"/>
    <cellStyle name="Normal 3 2 8 4 2 2" xfId="16574"/>
    <cellStyle name="Normal 3 2 8 4 2 2 2" xfId="16575"/>
    <cellStyle name="Normal 3 2 8 4 2 3" xfId="16576"/>
    <cellStyle name="Normal 3 2 8 4 3" xfId="16577"/>
    <cellStyle name="Normal 3 2 8 4 3 2" xfId="16578"/>
    <cellStyle name="Normal 3 2 8 4 4" xfId="16579"/>
    <cellStyle name="Normal 3 2 8 5" xfId="16580"/>
    <cellStyle name="Normal 3 2 8 5 2" xfId="16581"/>
    <cellStyle name="Normal 3 2 8 5 2 2" xfId="16582"/>
    <cellStyle name="Normal 3 2 8 5 3" xfId="16583"/>
    <cellStyle name="Normal 3 2 8 6" xfId="16584"/>
    <cellStyle name="Normal 3 2 8 6 2" xfId="16585"/>
    <cellStyle name="Normal 3 2 8 7" xfId="16586"/>
    <cellStyle name="Normal 3 2 9" xfId="16587"/>
    <cellStyle name="Normal 3 2 9 2" xfId="16588"/>
    <cellStyle name="Normal 3 2 9 2 2" xfId="16589"/>
    <cellStyle name="Normal 3 2 9 2 2 2" xfId="16590"/>
    <cellStyle name="Normal 3 2 9 2 2 2 2" xfId="16591"/>
    <cellStyle name="Normal 3 2 9 2 2 2 2 2" xfId="16592"/>
    <cellStyle name="Normal 3 2 9 2 2 2 3" xfId="16593"/>
    <cellStyle name="Normal 3 2 9 2 2 3" xfId="16594"/>
    <cellStyle name="Normal 3 2 9 2 2 3 2" xfId="16595"/>
    <cellStyle name="Normal 3 2 9 2 2 4" xfId="16596"/>
    <cellStyle name="Normal 3 2 9 2 3" xfId="16597"/>
    <cellStyle name="Normal 3 2 9 2 3 2" xfId="16598"/>
    <cellStyle name="Normal 3 2 9 2 3 2 2" xfId="16599"/>
    <cellStyle name="Normal 3 2 9 2 3 3" xfId="16600"/>
    <cellStyle name="Normal 3 2 9 2 4" xfId="16601"/>
    <cellStyle name="Normal 3 2 9 2 4 2" xfId="16602"/>
    <cellStyle name="Normal 3 2 9 2 5" xfId="16603"/>
    <cellStyle name="Normal 3 2 9 3" xfId="16604"/>
    <cellStyle name="Normal 3 2 9 3 2" xfId="16605"/>
    <cellStyle name="Normal 3 2 9 3 2 2" xfId="16606"/>
    <cellStyle name="Normal 3 2 9 3 2 2 2" xfId="16607"/>
    <cellStyle name="Normal 3 2 9 3 2 3" xfId="16608"/>
    <cellStyle name="Normal 3 2 9 3 3" xfId="16609"/>
    <cellStyle name="Normal 3 2 9 3 3 2" xfId="16610"/>
    <cellStyle name="Normal 3 2 9 3 4" xfId="16611"/>
    <cellStyle name="Normal 3 2 9 4" xfId="16612"/>
    <cellStyle name="Normal 3 2 9 4 2" xfId="16613"/>
    <cellStyle name="Normal 3 2 9 4 2 2" xfId="16614"/>
    <cellStyle name="Normal 3 2 9 4 3" xfId="16615"/>
    <cellStyle name="Normal 3 2 9 5" xfId="16616"/>
    <cellStyle name="Normal 3 2 9 5 2" xfId="16617"/>
    <cellStyle name="Normal 3 2 9 6" xfId="16618"/>
    <cellStyle name="Normal 3 3" xfId="16619"/>
    <cellStyle name="Normal 3 3 10" xfId="16620"/>
    <cellStyle name="Normal 3 3 10 2" xfId="16621"/>
    <cellStyle name="Normal 3 3 10 2 2" xfId="16622"/>
    <cellStyle name="Normal 3 3 10 2 2 2" xfId="16623"/>
    <cellStyle name="Normal 3 3 10 2 3" xfId="16624"/>
    <cellStyle name="Normal 3 3 10 3" xfId="16625"/>
    <cellStyle name="Normal 3 3 10 3 2" xfId="16626"/>
    <cellStyle name="Normal 3 3 10 4" xfId="16627"/>
    <cellStyle name="Normal 3 3 11" xfId="16628"/>
    <cellStyle name="Normal 3 3 11 2" xfId="16629"/>
    <cellStyle name="Normal 3 3 11 2 2" xfId="16630"/>
    <cellStyle name="Normal 3 3 11 3" xfId="16631"/>
    <cellStyle name="Normal 3 3 12" xfId="16632"/>
    <cellStyle name="Normal 3 3 12 2" xfId="16633"/>
    <cellStyle name="Normal 3 3 13" xfId="16634"/>
    <cellStyle name="Normal 3 3 2" xfId="16635"/>
    <cellStyle name="Normal 3 3 2 10" xfId="16636"/>
    <cellStyle name="Normal 3 3 2 10 2" xfId="16637"/>
    <cellStyle name="Normal 3 3 2 10 2 2" xfId="16638"/>
    <cellStyle name="Normal 3 3 2 10 3" xfId="16639"/>
    <cellStyle name="Normal 3 3 2 11" xfId="16640"/>
    <cellStyle name="Normal 3 3 2 11 2" xfId="16641"/>
    <cellStyle name="Normal 3 3 2 12" xfId="16642"/>
    <cellStyle name="Normal 3 3 2 2" xfId="16643"/>
    <cellStyle name="Normal 3 3 2 2 10" xfId="16644"/>
    <cellStyle name="Normal 3 3 2 2 10 2" xfId="16645"/>
    <cellStyle name="Normal 3 3 2 2 11" xfId="16646"/>
    <cellStyle name="Normal 3 3 2 2 2" xfId="16647"/>
    <cellStyle name="Normal 3 3 2 2 2 10" xfId="16648"/>
    <cellStyle name="Normal 3 3 2 2 2 2" xfId="16649"/>
    <cellStyle name="Normal 3 3 2 2 2 2 2" xfId="16650"/>
    <cellStyle name="Normal 3 3 2 2 2 2 2 2" xfId="16651"/>
    <cellStyle name="Normal 3 3 2 2 2 2 2 2 2" xfId="16652"/>
    <cellStyle name="Normal 3 3 2 2 2 2 2 2 2 2" xfId="16653"/>
    <cellStyle name="Normal 3 3 2 2 2 2 2 2 2 2 2" xfId="16654"/>
    <cellStyle name="Normal 3 3 2 2 2 2 2 2 2 2 2 2" xfId="16655"/>
    <cellStyle name="Normal 3 3 2 2 2 2 2 2 2 2 2 2 2" xfId="16656"/>
    <cellStyle name="Normal 3 3 2 2 2 2 2 2 2 2 2 2 2 2" xfId="16657"/>
    <cellStyle name="Normal 3 3 2 2 2 2 2 2 2 2 2 2 3" xfId="16658"/>
    <cellStyle name="Normal 3 3 2 2 2 2 2 2 2 2 2 3" xfId="16659"/>
    <cellStyle name="Normal 3 3 2 2 2 2 2 2 2 2 2 3 2" xfId="16660"/>
    <cellStyle name="Normal 3 3 2 2 2 2 2 2 2 2 2 4" xfId="16661"/>
    <cellStyle name="Normal 3 3 2 2 2 2 2 2 2 2 3" xfId="16662"/>
    <cellStyle name="Normal 3 3 2 2 2 2 2 2 2 2 3 2" xfId="16663"/>
    <cellStyle name="Normal 3 3 2 2 2 2 2 2 2 2 3 2 2" xfId="16664"/>
    <cellStyle name="Normal 3 3 2 2 2 2 2 2 2 2 3 3" xfId="16665"/>
    <cellStyle name="Normal 3 3 2 2 2 2 2 2 2 2 4" xfId="16666"/>
    <cellStyle name="Normal 3 3 2 2 2 2 2 2 2 2 4 2" xfId="16667"/>
    <cellStyle name="Normal 3 3 2 2 2 2 2 2 2 2 5" xfId="16668"/>
    <cellStyle name="Normal 3 3 2 2 2 2 2 2 2 3" xfId="16669"/>
    <cellStyle name="Normal 3 3 2 2 2 2 2 2 2 3 2" xfId="16670"/>
    <cellStyle name="Normal 3 3 2 2 2 2 2 2 2 3 2 2" xfId="16671"/>
    <cellStyle name="Normal 3 3 2 2 2 2 2 2 2 3 2 2 2" xfId="16672"/>
    <cellStyle name="Normal 3 3 2 2 2 2 2 2 2 3 2 3" xfId="16673"/>
    <cellStyle name="Normal 3 3 2 2 2 2 2 2 2 3 3" xfId="16674"/>
    <cellStyle name="Normal 3 3 2 2 2 2 2 2 2 3 3 2" xfId="16675"/>
    <cellStyle name="Normal 3 3 2 2 2 2 2 2 2 3 4" xfId="16676"/>
    <cellStyle name="Normal 3 3 2 2 2 2 2 2 2 4" xfId="16677"/>
    <cellStyle name="Normal 3 3 2 2 2 2 2 2 2 4 2" xfId="16678"/>
    <cellStyle name="Normal 3 3 2 2 2 2 2 2 2 4 2 2" xfId="16679"/>
    <cellStyle name="Normal 3 3 2 2 2 2 2 2 2 4 3" xfId="16680"/>
    <cellStyle name="Normal 3 3 2 2 2 2 2 2 2 5" xfId="16681"/>
    <cellStyle name="Normal 3 3 2 2 2 2 2 2 2 5 2" xfId="16682"/>
    <cellStyle name="Normal 3 3 2 2 2 2 2 2 2 6" xfId="16683"/>
    <cellStyle name="Normal 3 3 2 2 2 2 2 2 3" xfId="16684"/>
    <cellStyle name="Normal 3 3 2 2 2 2 2 2 3 2" xfId="16685"/>
    <cellStyle name="Normal 3 3 2 2 2 2 2 2 3 2 2" xfId="16686"/>
    <cellStyle name="Normal 3 3 2 2 2 2 2 2 3 2 2 2" xfId="16687"/>
    <cellStyle name="Normal 3 3 2 2 2 2 2 2 3 2 2 2 2" xfId="16688"/>
    <cellStyle name="Normal 3 3 2 2 2 2 2 2 3 2 2 3" xfId="16689"/>
    <cellStyle name="Normal 3 3 2 2 2 2 2 2 3 2 3" xfId="16690"/>
    <cellStyle name="Normal 3 3 2 2 2 2 2 2 3 2 3 2" xfId="16691"/>
    <cellStyle name="Normal 3 3 2 2 2 2 2 2 3 2 4" xfId="16692"/>
    <cellStyle name="Normal 3 3 2 2 2 2 2 2 3 3" xfId="16693"/>
    <cellStyle name="Normal 3 3 2 2 2 2 2 2 3 3 2" xfId="16694"/>
    <cellStyle name="Normal 3 3 2 2 2 2 2 2 3 3 2 2" xfId="16695"/>
    <cellStyle name="Normal 3 3 2 2 2 2 2 2 3 3 3" xfId="16696"/>
    <cellStyle name="Normal 3 3 2 2 2 2 2 2 3 4" xfId="16697"/>
    <cellStyle name="Normal 3 3 2 2 2 2 2 2 3 4 2" xfId="16698"/>
    <cellStyle name="Normal 3 3 2 2 2 2 2 2 3 5" xfId="16699"/>
    <cellStyle name="Normal 3 3 2 2 2 2 2 2 4" xfId="16700"/>
    <cellStyle name="Normal 3 3 2 2 2 2 2 2 4 2" xfId="16701"/>
    <cellStyle name="Normal 3 3 2 2 2 2 2 2 4 2 2" xfId="16702"/>
    <cellStyle name="Normal 3 3 2 2 2 2 2 2 4 2 2 2" xfId="16703"/>
    <cellStyle name="Normal 3 3 2 2 2 2 2 2 4 2 3" xfId="16704"/>
    <cellStyle name="Normal 3 3 2 2 2 2 2 2 4 3" xfId="16705"/>
    <cellStyle name="Normal 3 3 2 2 2 2 2 2 4 3 2" xfId="16706"/>
    <cellStyle name="Normal 3 3 2 2 2 2 2 2 4 4" xfId="16707"/>
    <cellStyle name="Normal 3 3 2 2 2 2 2 2 5" xfId="16708"/>
    <cellStyle name="Normal 3 3 2 2 2 2 2 2 5 2" xfId="16709"/>
    <cellStyle name="Normal 3 3 2 2 2 2 2 2 5 2 2" xfId="16710"/>
    <cellStyle name="Normal 3 3 2 2 2 2 2 2 5 3" xfId="16711"/>
    <cellStyle name="Normal 3 3 2 2 2 2 2 2 6" xfId="16712"/>
    <cellStyle name="Normal 3 3 2 2 2 2 2 2 6 2" xfId="16713"/>
    <cellStyle name="Normal 3 3 2 2 2 2 2 2 7" xfId="16714"/>
    <cellStyle name="Normal 3 3 2 2 2 2 2 3" xfId="16715"/>
    <cellStyle name="Normal 3 3 2 2 2 2 2 3 2" xfId="16716"/>
    <cellStyle name="Normal 3 3 2 2 2 2 2 3 2 2" xfId="16717"/>
    <cellStyle name="Normal 3 3 2 2 2 2 2 3 2 2 2" xfId="16718"/>
    <cellStyle name="Normal 3 3 2 2 2 2 2 3 2 2 2 2" xfId="16719"/>
    <cellStyle name="Normal 3 3 2 2 2 2 2 3 2 2 2 2 2" xfId="16720"/>
    <cellStyle name="Normal 3 3 2 2 2 2 2 3 2 2 2 3" xfId="16721"/>
    <cellStyle name="Normal 3 3 2 2 2 2 2 3 2 2 3" xfId="16722"/>
    <cellStyle name="Normal 3 3 2 2 2 2 2 3 2 2 3 2" xfId="16723"/>
    <cellStyle name="Normal 3 3 2 2 2 2 2 3 2 2 4" xfId="16724"/>
    <cellStyle name="Normal 3 3 2 2 2 2 2 3 2 3" xfId="16725"/>
    <cellStyle name="Normal 3 3 2 2 2 2 2 3 2 3 2" xfId="16726"/>
    <cellStyle name="Normal 3 3 2 2 2 2 2 3 2 3 2 2" xfId="16727"/>
    <cellStyle name="Normal 3 3 2 2 2 2 2 3 2 3 3" xfId="16728"/>
    <cellStyle name="Normal 3 3 2 2 2 2 2 3 2 4" xfId="16729"/>
    <cellStyle name="Normal 3 3 2 2 2 2 2 3 2 4 2" xfId="16730"/>
    <cellStyle name="Normal 3 3 2 2 2 2 2 3 2 5" xfId="16731"/>
    <cellStyle name="Normal 3 3 2 2 2 2 2 3 3" xfId="16732"/>
    <cellStyle name="Normal 3 3 2 2 2 2 2 3 3 2" xfId="16733"/>
    <cellStyle name="Normal 3 3 2 2 2 2 2 3 3 2 2" xfId="16734"/>
    <cellStyle name="Normal 3 3 2 2 2 2 2 3 3 2 2 2" xfId="16735"/>
    <cellStyle name="Normal 3 3 2 2 2 2 2 3 3 2 3" xfId="16736"/>
    <cellStyle name="Normal 3 3 2 2 2 2 2 3 3 3" xfId="16737"/>
    <cellStyle name="Normal 3 3 2 2 2 2 2 3 3 3 2" xfId="16738"/>
    <cellStyle name="Normal 3 3 2 2 2 2 2 3 3 4" xfId="16739"/>
    <cellStyle name="Normal 3 3 2 2 2 2 2 3 4" xfId="16740"/>
    <cellStyle name="Normal 3 3 2 2 2 2 2 3 4 2" xfId="16741"/>
    <cellStyle name="Normal 3 3 2 2 2 2 2 3 4 2 2" xfId="16742"/>
    <cellStyle name="Normal 3 3 2 2 2 2 2 3 4 3" xfId="16743"/>
    <cellStyle name="Normal 3 3 2 2 2 2 2 3 5" xfId="16744"/>
    <cellStyle name="Normal 3 3 2 2 2 2 2 3 5 2" xfId="16745"/>
    <cellStyle name="Normal 3 3 2 2 2 2 2 3 6" xfId="16746"/>
    <cellStyle name="Normal 3 3 2 2 2 2 2 4" xfId="16747"/>
    <cellStyle name="Normal 3 3 2 2 2 2 2 4 2" xfId="16748"/>
    <cellStyle name="Normal 3 3 2 2 2 2 2 4 2 2" xfId="16749"/>
    <cellStyle name="Normal 3 3 2 2 2 2 2 4 2 2 2" xfId="16750"/>
    <cellStyle name="Normal 3 3 2 2 2 2 2 4 2 2 2 2" xfId="16751"/>
    <cellStyle name="Normal 3 3 2 2 2 2 2 4 2 2 3" xfId="16752"/>
    <cellStyle name="Normal 3 3 2 2 2 2 2 4 2 3" xfId="16753"/>
    <cellStyle name="Normal 3 3 2 2 2 2 2 4 2 3 2" xfId="16754"/>
    <cellStyle name="Normal 3 3 2 2 2 2 2 4 2 4" xfId="16755"/>
    <cellStyle name="Normal 3 3 2 2 2 2 2 4 3" xfId="16756"/>
    <cellStyle name="Normal 3 3 2 2 2 2 2 4 3 2" xfId="16757"/>
    <cellStyle name="Normal 3 3 2 2 2 2 2 4 3 2 2" xfId="16758"/>
    <cellStyle name="Normal 3 3 2 2 2 2 2 4 3 3" xfId="16759"/>
    <cellStyle name="Normal 3 3 2 2 2 2 2 4 4" xfId="16760"/>
    <cellStyle name="Normal 3 3 2 2 2 2 2 4 4 2" xfId="16761"/>
    <cellStyle name="Normal 3 3 2 2 2 2 2 4 5" xfId="16762"/>
    <cellStyle name="Normal 3 3 2 2 2 2 2 5" xfId="16763"/>
    <cellStyle name="Normal 3 3 2 2 2 2 2 5 2" xfId="16764"/>
    <cellStyle name="Normal 3 3 2 2 2 2 2 5 2 2" xfId="16765"/>
    <cellStyle name="Normal 3 3 2 2 2 2 2 5 2 2 2" xfId="16766"/>
    <cellStyle name="Normal 3 3 2 2 2 2 2 5 2 3" xfId="16767"/>
    <cellStyle name="Normal 3 3 2 2 2 2 2 5 3" xfId="16768"/>
    <cellStyle name="Normal 3 3 2 2 2 2 2 5 3 2" xfId="16769"/>
    <cellStyle name="Normal 3 3 2 2 2 2 2 5 4" xfId="16770"/>
    <cellStyle name="Normal 3 3 2 2 2 2 2 6" xfId="16771"/>
    <cellStyle name="Normal 3 3 2 2 2 2 2 6 2" xfId="16772"/>
    <cellStyle name="Normal 3 3 2 2 2 2 2 6 2 2" xfId="16773"/>
    <cellStyle name="Normal 3 3 2 2 2 2 2 6 3" xfId="16774"/>
    <cellStyle name="Normal 3 3 2 2 2 2 2 7" xfId="16775"/>
    <cellStyle name="Normal 3 3 2 2 2 2 2 7 2" xfId="16776"/>
    <cellStyle name="Normal 3 3 2 2 2 2 2 8" xfId="16777"/>
    <cellStyle name="Normal 3 3 2 2 2 2 3" xfId="16778"/>
    <cellStyle name="Normal 3 3 2 2 2 2 3 2" xfId="16779"/>
    <cellStyle name="Normal 3 3 2 2 2 2 3 2 2" xfId="16780"/>
    <cellStyle name="Normal 3 3 2 2 2 2 3 2 2 2" xfId="16781"/>
    <cellStyle name="Normal 3 3 2 2 2 2 3 2 2 2 2" xfId="16782"/>
    <cellStyle name="Normal 3 3 2 2 2 2 3 2 2 2 2 2" xfId="16783"/>
    <cellStyle name="Normal 3 3 2 2 2 2 3 2 2 2 2 2 2" xfId="16784"/>
    <cellStyle name="Normal 3 3 2 2 2 2 3 2 2 2 2 3" xfId="16785"/>
    <cellStyle name="Normal 3 3 2 2 2 2 3 2 2 2 3" xfId="16786"/>
    <cellStyle name="Normal 3 3 2 2 2 2 3 2 2 2 3 2" xfId="16787"/>
    <cellStyle name="Normal 3 3 2 2 2 2 3 2 2 2 4" xfId="16788"/>
    <cellStyle name="Normal 3 3 2 2 2 2 3 2 2 3" xfId="16789"/>
    <cellStyle name="Normal 3 3 2 2 2 2 3 2 2 3 2" xfId="16790"/>
    <cellStyle name="Normal 3 3 2 2 2 2 3 2 2 3 2 2" xfId="16791"/>
    <cellStyle name="Normal 3 3 2 2 2 2 3 2 2 3 3" xfId="16792"/>
    <cellStyle name="Normal 3 3 2 2 2 2 3 2 2 4" xfId="16793"/>
    <cellStyle name="Normal 3 3 2 2 2 2 3 2 2 4 2" xfId="16794"/>
    <cellStyle name="Normal 3 3 2 2 2 2 3 2 2 5" xfId="16795"/>
    <cellStyle name="Normal 3 3 2 2 2 2 3 2 3" xfId="16796"/>
    <cellStyle name="Normal 3 3 2 2 2 2 3 2 3 2" xfId="16797"/>
    <cellStyle name="Normal 3 3 2 2 2 2 3 2 3 2 2" xfId="16798"/>
    <cellStyle name="Normal 3 3 2 2 2 2 3 2 3 2 2 2" xfId="16799"/>
    <cellStyle name="Normal 3 3 2 2 2 2 3 2 3 2 3" xfId="16800"/>
    <cellStyle name="Normal 3 3 2 2 2 2 3 2 3 3" xfId="16801"/>
    <cellStyle name="Normal 3 3 2 2 2 2 3 2 3 3 2" xfId="16802"/>
    <cellStyle name="Normal 3 3 2 2 2 2 3 2 3 4" xfId="16803"/>
    <cellStyle name="Normal 3 3 2 2 2 2 3 2 4" xfId="16804"/>
    <cellStyle name="Normal 3 3 2 2 2 2 3 2 4 2" xfId="16805"/>
    <cellStyle name="Normal 3 3 2 2 2 2 3 2 4 2 2" xfId="16806"/>
    <cellStyle name="Normal 3 3 2 2 2 2 3 2 4 3" xfId="16807"/>
    <cellStyle name="Normal 3 3 2 2 2 2 3 2 5" xfId="16808"/>
    <cellStyle name="Normal 3 3 2 2 2 2 3 2 5 2" xfId="16809"/>
    <cellStyle name="Normal 3 3 2 2 2 2 3 2 6" xfId="16810"/>
    <cellStyle name="Normal 3 3 2 2 2 2 3 3" xfId="16811"/>
    <cellStyle name="Normal 3 3 2 2 2 2 3 3 2" xfId="16812"/>
    <cellStyle name="Normal 3 3 2 2 2 2 3 3 2 2" xfId="16813"/>
    <cellStyle name="Normal 3 3 2 2 2 2 3 3 2 2 2" xfId="16814"/>
    <cellStyle name="Normal 3 3 2 2 2 2 3 3 2 2 2 2" xfId="16815"/>
    <cellStyle name="Normal 3 3 2 2 2 2 3 3 2 2 3" xfId="16816"/>
    <cellStyle name="Normal 3 3 2 2 2 2 3 3 2 3" xfId="16817"/>
    <cellStyle name="Normal 3 3 2 2 2 2 3 3 2 3 2" xfId="16818"/>
    <cellStyle name="Normal 3 3 2 2 2 2 3 3 2 4" xfId="16819"/>
    <cellStyle name="Normal 3 3 2 2 2 2 3 3 3" xfId="16820"/>
    <cellStyle name="Normal 3 3 2 2 2 2 3 3 3 2" xfId="16821"/>
    <cellStyle name="Normal 3 3 2 2 2 2 3 3 3 2 2" xfId="16822"/>
    <cellStyle name="Normal 3 3 2 2 2 2 3 3 3 3" xfId="16823"/>
    <cellStyle name="Normal 3 3 2 2 2 2 3 3 4" xfId="16824"/>
    <cellStyle name="Normal 3 3 2 2 2 2 3 3 4 2" xfId="16825"/>
    <cellStyle name="Normal 3 3 2 2 2 2 3 3 5" xfId="16826"/>
    <cellStyle name="Normal 3 3 2 2 2 2 3 4" xfId="16827"/>
    <cellStyle name="Normal 3 3 2 2 2 2 3 4 2" xfId="16828"/>
    <cellStyle name="Normal 3 3 2 2 2 2 3 4 2 2" xfId="16829"/>
    <cellStyle name="Normal 3 3 2 2 2 2 3 4 2 2 2" xfId="16830"/>
    <cellStyle name="Normal 3 3 2 2 2 2 3 4 2 3" xfId="16831"/>
    <cellStyle name="Normal 3 3 2 2 2 2 3 4 3" xfId="16832"/>
    <cellStyle name="Normal 3 3 2 2 2 2 3 4 3 2" xfId="16833"/>
    <cellStyle name="Normal 3 3 2 2 2 2 3 4 4" xfId="16834"/>
    <cellStyle name="Normal 3 3 2 2 2 2 3 5" xfId="16835"/>
    <cellStyle name="Normal 3 3 2 2 2 2 3 5 2" xfId="16836"/>
    <cellStyle name="Normal 3 3 2 2 2 2 3 5 2 2" xfId="16837"/>
    <cellStyle name="Normal 3 3 2 2 2 2 3 5 3" xfId="16838"/>
    <cellStyle name="Normal 3 3 2 2 2 2 3 6" xfId="16839"/>
    <cellStyle name="Normal 3 3 2 2 2 2 3 6 2" xfId="16840"/>
    <cellStyle name="Normal 3 3 2 2 2 2 3 7" xfId="16841"/>
    <cellStyle name="Normal 3 3 2 2 2 2 4" xfId="16842"/>
    <cellStyle name="Normal 3 3 2 2 2 2 4 2" xfId="16843"/>
    <cellStyle name="Normal 3 3 2 2 2 2 4 2 2" xfId="16844"/>
    <cellStyle name="Normal 3 3 2 2 2 2 4 2 2 2" xfId="16845"/>
    <cellStyle name="Normal 3 3 2 2 2 2 4 2 2 2 2" xfId="16846"/>
    <cellStyle name="Normal 3 3 2 2 2 2 4 2 2 2 2 2" xfId="16847"/>
    <cellStyle name="Normal 3 3 2 2 2 2 4 2 2 2 3" xfId="16848"/>
    <cellStyle name="Normal 3 3 2 2 2 2 4 2 2 3" xfId="16849"/>
    <cellStyle name="Normal 3 3 2 2 2 2 4 2 2 3 2" xfId="16850"/>
    <cellStyle name="Normal 3 3 2 2 2 2 4 2 2 4" xfId="16851"/>
    <cellStyle name="Normal 3 3 2 2 2 2 4 2 3" xfId="16852"/>
    <cellStyle name="Normal 3 3 2 2 2 2 4 2 3 2" xfId="16853"/>
    <cellStyle name="Normal 3 3 2 2 2 2 4 2 3 2 2" xfId="16854"/>
    <cellStyle name="Normal 3 3 2 2 2 2 4 2 3 3" xfId="16855"/>
    <cellStyle name="Normal 3 3 2 2 2 2 4 2 4" xfId="16856"/>
    <cellStyle name="Normal 3 3 2 2 2 2 4 2 4 2" xfId="16857"/>
    <cellStyle name="Normal 3 3 2 2 2 2 4 2 5" xfId="16858"/>
    <cellStyle name="Normal 3 3 2 2 2 2 4 3" xfId="16859"/>
    <cellStyle name="Normal 3 3 2 2 2 2 4 3 2" xfId="16860"/>
    <cellStyle name="Normal 3 3 2 2 2 2 4 3 2 2" xfId="16861"/>
    <cellStyle name="Normal 3 3 2 2 2 2 4 3 2 2 2" xfId="16862"/>
    <cellStyle name="Normal 3 3 2 2 2 2 4 3 2 3" xfId="16863"/>
    <cellStyle name="Normal 3 3 2 2 2 2 4 3 3" xfId="16864"/>
    <cellStyle name="Normal 3 3 2 2 2 2 4 3 3 2" xfId="16865"/>
    <cellStyle name="Normal 3 3 2 2 2 2 4 3 4" xfId="16866"/>
    <cellStyle name="Normal 3 3 2 2 2 2 4 4" xfId="16867"/>
    <cellStyle name="Normal 3 3 2 2 2 2 4 4 2" xfId="16868"/>
    <cellStyle name="Normal 3 3 2 2 2 2 4 4 2 2" xfId="16869"/>
    <cellStyle name="Normal 3 3 2 2 2 2 4 4 3" xfId="16870"/>
    <cellStyle name="Normal 3 3 2 2 2 2 4 5" xfId="16871"/>
    <cellStyle name="Normal 3 3 2 2 2 2 4 5 2" xfId="16872"/>
    <cellStyle name="Normal 3 3 2 2 2 2 4 6" xfId="16873"/>
    <cellStyle name="Normal 3 3 2 2 2 2 5" xfId="16874"/>
    <cellStyle name="Normal 3 3 2 2 2 2 5 2" xfId="16875"/>
    <cellStyle name="Normal 3 3 2 2 2 2 5 2 2" xfId="16876"/>
    <cellStyle name="Normal 3 3 2 2 2 2 5 2 2 2" xfId="16877"/>
    <cellStyle name="Normal 3 3 2 2 2 2 5 2 2 2 2" xfId="16878"/>
    <cellStyle name="Normal 3 3 2 2 2 2 5 2 2 3" xfId="16879"/>
    <cellStyle name="Normal 3 3 2 2 2 2 5 2 3" xfId="16880"/>
    <cellStyle name="Normal 3 3 2 2 2 2 5 2 3 2" xfId="16881"/>
    <cellStyle name="Normal 3 3 2 2 2 2 5 2 4" xfId="16882"/>
    <cellStyle name="Normal 3 3 2 2 2 2 5 3" xfId="16883"/>
    <cellStyle name="Normal 3 3 2 2 2 2 5 3 2" xfId="16884"/>
    <cellStyle name="Normal 3 3 2 2 2 2 5 3 2 2" xfId="16885"/>
    <cellStyle name="Normal 3 3 2 2 2 2 5 3 3" xfId="16886"/>
    <cellStyle name="Normal 3 3 2 2 2 2 5 4" xfId="16887"/>
    <cellStyle name="Normal 3 3 2 2 2 2 5 4 2" xfId="16888"/>
    <cellStyle name="Normal 3 3 2 2 2 2 5 5" xfId="16889"/>
    <cellStyle name="Normal 3 3 2 2 2 2 6" xfId="16890"/>
    <cellStyle name="Normal 3 3 2 2 2 2 6 2" xfId="16891"/>
    <cellStyle name="Normal 3 3 2 2 2 2 6 2 2" xfId="16892"/>
    <cellStyle name="Normal 3 3 2 2 2 2 6 2 2 2" xfId="16893"/>
    <cellStyle name="Normal 3 3 2 2 2 2 6 2 3" xfId="16894"/>
    <cellStyle name="Normal 3 3 2 2 2 2 6 3" xfId="16895"/>
    <cellStyle name="Normal 3 3 2 2 2 2 6 3 2" xfId="16896"/>
    <cellStyle name="Normal 3 3 2 2 2 2 6 4" xfId="16897"/>
    <cellStyle name="Normal 3 3 2 2 2 2 7" xfId="16898"/>
    <cellStyle name="Normal 3 3 2 2 2 2 7 2" xfId="16899"/>
    <cellStyle name="Normal 3 3 2 2 2 2 7 2 2" xfId="16900"/>
    <cellStyle name="Normal 3 3 2 2 2 2 7 3" xfId="16901"/>
    <cellStyle name="Normal 3 3 2 2 2 2 8" xfId="16902"/>
    <cellStyle name="Normal 3 3 2 2 2 2 8 2" xfId="16903"/>
    <cellStyle name="Normal 3 3 2 2 2 2 9" xfId="16904"/>
    <cellStyle name="Normal 3 3 2 2 2 3" xfId="16905"/>
    <cellStyle name="Normal 3 3 2 2 2 3 2" xfId="16906"/>
    <cellStyle name="Normal 3 3 2 2 2 3 2 2" xfId="16907"/>
    <cellStyle name="Normal 3 3 2 2 2 3 2 2 2" xfId="16908"/>
    <cellStyle name="Normal 3 3 2 2 2 3 2 2 2 2" xfId="16909"/>
    <cellStyle name="Normal 3 3 2 2 2 3 2 2 2 2 2" xfId="16910"/>
    <cellStyle name="Normal 3 3 2 2 2 3 2 2 2 2 2 2" xfId="16911"/>
    <cellStyle name="Normal 3 3 2 2 2 3 2 2 2 2 2 2 2" xfId="16912"/>
    <cellStyle name="Normal 3 3 2 2 2 3 2 2 2 2 2 3" xfId="16913"/>
    <cellStyle name="Normal 3 3 2 2 2 3 2 2 2 2 3" xfId="16914"/>
    <cellStyle name="Normal 3 3 2 2 2 3 2 2 2 2 3 2" xfId="16915"/>
    <cellStyle name="Normal 3 3 2 2 2 3 2 2 2 2 4" xfId="16916"/>
    <cellStyle name="Normal 3 3 2 2 2 3 2 2 2 3" xfId="16917"/>
    <cellStyle name="Normal 3 3 2 2 2 3 2 2 2 3 2" xfId="16918"/>
    <cellStyle name="Normal 3 3 2 2 2 3 2 2 2 3 2 2" xfId="16919"/>
    <cellStyle name="Normal 3 3 2 2 2 3 2 2 2 3 3" xfId="16920"/>
    <cellStyle name="Normal 3 3 2 2 2 3 2 2 2 4" xfId="16921"/>
    <cellStyle name="Normal 3 3 2 2 2 3 2 2 2 4 2" xfId="16922"/>
    <cellStyle name="Normal 3 3 2 2 2 3 2 2 2 5" xfId="16923"/>
    <cellStyle name="Normal 3 3 2 2 2 3 2 2 3" xfId="16924"/>
    <cellStyle name="Normal 3 3 2 2 2 3 2 2 3 2" xfId="16925"/>
    <cellStyle name="Normal 3 3 2 2 2 3 2 2 3 2 2" xfId="16926"/>
    <cellStyle name="Normal 3 3 2 2 2 3 2 2 3 2 2 2" xfId="16927"/>
    <cellStyle name="Normal 3 3 2 2 2 3 2 2 3 2 3" xfId="16928"/>
    <cellStyle name="Normal 3 3 2 2 2 3 2 2 3 3" xfId="16929"/>
    <cellStyle name="Normal 3 3 2 2 2 3 2 2 3 3 2" xfId="16930"/>
    <cellStyle name="Normal 3 3 2 2 2 3 2 2 3 4" xfId="16931"/>
    <cellStyle name="Normal 3 3 2 2 2 3 2 2 4" xfId="16932"/>
    <cellStyle name="Normal 3 3 2 2 2 3 2 2 4 2" xfId="16933"/>
    <cellStyle name="Normal 3 3 2 2 2 3 2 2 4 2 2" xfId="16934"/>
    <cellStyle name="Normal 3 3 2 2 2 3 2 2 4 3" xfId="16935"/>
    <cellStyle name="Normal 3 3 2 2 2 3 2 2 5" xfId="16936"/>
    <cellStyle name="Normal 3 3 2 2 2 3 2 2 5 2" xfId="16937"/>
    <cellStyle name="Normal 3 3 2 2 2 3 2 2 6" xfId="16938"/>
    <cellStyle name="Normal 3 3 2 2 2 3 2 3" xfId="16939"/>
    <cellStyle name="Normal 3 3 2 2 2 3 2 3 2" xfId="16940"/>
    <cellStyle name="Normal 3 3 2 2 2 3 2 3 2 2" xfId="16941"/>
    <cellStyle name="Normal 3 3 2 2 2 3 2 3 2 2 2" xfId="16942"/>
    <cellStyle name="Normal 3 3 2 2 2 3 2 3 2 2 2 2" xfId="16943"/>
    <cellStyle name="Normal 3 3 2 2 2 3 2 3 2 2 3" xfId="16944"/>
    <cellStyle name="Normal 3 3 2 2 2 3 2 3 2 3" xfId="16945"/>
    <cellStyle name="Normal 3 3 2 2 2 3 2 3 2 3 2" xfId="16946"/>
    <cellStyle name="Normal 3 3 2 2 2 3 2 3 2 4" xfId="16947"/>
    <cellStyle name="Normal 3 3 2 2 2 3 2 3 3" xfId="16948"/>
    <cellStyle name="Normal 3 3 2 2 2 3 2 3 3 2" xfId="16949"/>
    <cellStyle name="Normal 3 3 2 2 2 3 2 3 3 2 2" xfId="16950"/>
    <cellStyle name="Normal 3 3 2 2 2 3 2 3 3 3" xfId="16951"/>
    <cellStyle name="Normal 3 3 2 2 2 3 2 3 4" xfId="16952"/>
    <cellStyle name="Normal 3 3 2 2 2 3 2 3 4 2" xfId="16953"/>
    <cellStyle name="Normal 3 3 2 2 2 3 2 3 5" xfId="16954"/>
    <cellStyle name="Normal 3 3 2 2 2 3 2 4" xfId="16955"/>
    <cellStyle name="Normal 3 3 2 2 2 3 2 4 2" xfId="16956"/>
    <cellStyle name="Normal 3 3 2 2 2 3 2 4 2 2" xfId="16957"/>
    <cellStyle name="Normal 3 3 2 2 2 3 2 4 2 2 2" xfId="16958"/>
    <cellStyle name="Normal 3 3 2 2 2 3 2 4 2 3" xfId="16959"/>
    <cellStyle name="Normal 3 3 2 2 2 3 2 4 3" xfId="16960"/>
    <cellStyle name="Normal 3 3 2 2 2 3 2 4 3 2" xfId="16961"/>
    <cellStyle name="Normal 3 3 2 2 2 3 2 4 4" xfId="16962"/>
    <cellStyle name="Normal 3 3 2 2 2 3 2 5" xfId="16963"/>
    <cellStyle name="Normal 3 3 2 2 2 3 2 5 2" xfId="16964"/>
    <cellStyle name="Normal 3 3 2 2 2 3 2 5 2 2" xfId="16965"/>
    <cellStyle name="Normal 3 3 2 2 2 3 2 5 3" xfId="16966"/>
    <cellStyle name="Normal 3 3 2 2 2 3 2 6" xfId="16967"/>
    <cellStyle name="Normal 3 3 2 2 2 3 2 6 2" xfId="16968"/>
    <cellStyle name="Normal 3 3 2 2 2 3 2 7" xfId="16969"/>
    <cellStyle name="Normal 3 3 2 2 2 3 3" xfId="16970"/>
    <cellStyle name="Normal 3 3 2 2 2 3 3 2" xfId="16971"/>
    <cellStyle name="Normal 3 3 2 2 2 3 3 2 2" xfId="16972"/>
    <cellStyle name="Normal 3 3 2 2 2 3 3 2 2 2" xfId="16973"/>
    <cellStyle name="Normal 3 3 2 2 2 3 3 2 2 2 2" xfId="16974"/>
    <cellStyle name="Normal 3 3 2 2 2 3 3 2 2 2 2 2" xfId="16975"/>
    <cellStyle name="Normal 3 3 2 2 2 3 3 2 2 2 3" xfId="16976"/>
    <cellStyle name="Normal 3 3 2 2 2 3 3 2 2 3" xfId="16977"/>
    <cellStyle name="Normal 3 3 2 2 2 3 3 2 2 3 2" xfId="16978"/>
    <cellStyle name="Normal 3 3 2 2 2 3 3 2 2 4" xfId="16979"/>
    <cellStyle name="Normal 3 3 2 2 2 3 3 2 3" xfId="16980"/>
    <cellStyle name="Normal 3 3 2 2 2 3 3 2 3 2" xfId="16981"/>
    <cellStyle name="Normal 3 3 2 2 2 3 3 2 3 2 2" xfId="16982"/>
    <cellStyle name="Normal 3 3 2 2 2 3 3 2 3 3" xfId="16983"/>
    <cellStyle name="Normal 3 3 2 2 2 3 3 2 4" xfId="16984"/>
    <cellStyle name="Normal 3 3 2 2 2 3 3 2 4 2" xfId="16985"/>
    <cellStyle name="Normal 3 3 2 2 2 3 3 2 5" xfId="16986"/>
    <cellStyle name="Normal 3 3 2 2 2 3 3 3" xfId="16987"/>
    <cellStyle name="Normal 3 3 2 2 2 3 3 3 2" xfId="16988"/>
    <cellStyle name="Normal 3 3 2 2 2 3 3 3 2 2" xfId="16989"/>
    <cellStyle name="Normal 3 3 2 2 2 3 3 3 2 2 2" xfId="16990"/>
    <cellStyle name="Normal 3 3 2 2 2 3 3 3 2 3" xfId="16991"/>
    <cellStyle name="Normal 3 3 2 2 2 3 3 3 3" xfId="16992"/>
    <cellStyle name="Normal 3 3 2 2 2 3 3 3 3 2" xfId="16993"/>
    <cellStyle name="Normal 3 3 2 2 2 3 3 3 4" xfId="16994"/>
    <cellStyle name="Normal 3 3 2 2 2 3 3 4" xfId="16995"/>
    <cellStyle name="Normal 3 3 2 2 2 3 3 4 2" xfId="16996"/>
    <cellStyle name="Normal 3 3 2 2 2 3 3 4 2 2" xfId="16997"/>
    <cellStyle name="Normal 3 3 2 2 2 3 3 4 3" xfId="16998"/>
    <cellStyle name="Normal 3 3 2 2 2 3 3 5" xfId="16999"/>
    <cellStyle name="Normal 3 3 2 2 2 3 3 5 2" xfId="17000"/>
    <cellStyle name="Normal 3 3 2 2 2 3 3 6" xfId="17001"/>
    <cellStyle name="Normal 3 3 2 2 2 3 4" xfId="17002"/>
    <cellStyle name="Normal 3 3 2 2 2 3 4 2" xfId="17003"/>
    <cellStyle name="Normal 3 3 2 2 2 3 4 2 2" xfId="17004"/>
    <cellStyle name="Normal 3 3 2 2 2 3 4 2 2 2" xfId="17005"/>
    <cellStyle name="Normal 3 3 2 2 2 3 4 2 2 2 2" xfId="17006"/>
    <cellStyle name="Normal 3 3 2 2 2 3 4 2 2 3" xfId="17007"/>
    <cellStyle name="Normal 3 3 2 2 2 3 4 2 3" xfId="17008"/>
    <cellStyle name="Normal 3 3 2 2 2 3 4 2 3 2" xfId="17009"/>
    <cellStyle name="Normal 3 3 2 2 2 3 4 2 4" xfId="17010"/>
    <cellStyle name="Normal 3 3 2 2 2 3 4 3" xfId="17011"/>
    <cellStyle name="Normal 3 3 2 2 2 3 4 3 2" xfId="17012"/>
    <cellStyle name="Normal 3 3 2 2 2 3 4 3 2 2" xfId="17013"/>
    <cellStyle name="Normal 3 3 2 2 2 3 4 3 3" xfId="17014"/>
    <cellStyle name="Normal 3 3 2 2 2 3 4 4" xfId="17015"/>
    <cellStyle name="Normal 3 3 2 2 2 3 4 4 2" xfId="17016"/>
    <cellStyle name="Normal 3 3 2 2 2 3 4 5" xfId="17017"/>
    <cellStyle name="Normal 3 3 2 2 2 3 5" xfId="17018"/>
    <cellStyle name="Normal 3 3 2 2 2 3 5 2" xfId="17019"/>
    <cellStyle name="Normal 3 3 2 2 2 3 5 2 2" xfId="17020"/>
    <cellStyle name="Normal 3 3 2 2 2 3 5 2 2 2" xfId="17021"/>
    <cellStyle name="Normal 3 3 2 2 2 3 5 2 3" xfId="17022"/>
    <cellStyle name="Normal 3 3 2 2 2 3 5 3" xfId="17023"/>
    <cellStyle name="Normal 3 3 2 2 2 3 5 3 2" xfId="17024"/>
    <cellStyle name="Normal 3 3 2 2 2 3 5 4" xfId="17025"/>
    <cellStyle name="Normal 3 3 2 2 2 3 6" xfId="17026"/>
    <cellStyle name="Normal 3 3 2 2 2 3 6 2" xfId="17027"/>
    <cellStyle name="Normal 3 3 2 2 2 3 6 2 2" xfId="17028"/>
    <cellStyle name="Normal 3 3 2 2 2 3 6 3" xfId="17029"/>
    <cellStyle name="Normal 3 3 2 2 2 3 7" xfId="17030"/>
    <cellStyle name="Normal 3 3 2 2 2 3 7 2" xfId="17031"/>
    <cellStyle name="Normal 3 3 2 2 2 3 8" xfId="17032"/>
    <cellStyle name="Normal 3 3 2 2 2 4" xfId="17033"/>
    <cellStyle name="Normal 3 3 2 2 2 4 2" xfId="17034"/>
    <cellStyle name="Normal 3 3 2 2 2 4 2 2" xfId="17035"/>
    <cellStyle name="Normal 3 3 2 2 2 4 2 2 2" xfId="17036"/>
    <cellStyle name="Normal 3 3 2 2 2 4 2 2 2 2" xfId="17037"/>
    <cellStyle name="Normal 3 3 2 2 2 4 2 2 2 2 2" xfId="17038"/>
    <cellStyle name="Normal 3 3 2 2 2 4 2 2 2 2 2 2" xfId="17039"/>
    <cellStyle name="Normal 3 3 2 2 2 4 2 2 2 2 3" xfId="17040"/>
    <cellStyle name="Normal 3 3 2 2 2 4 2 2 2 3" xfId="17041"/>
    <cellStyle name="Normal 3 3 2 2 2 4 2 2 2 3 2" xfId="17042"/>
    <cellStyle name="Normal 3 3 2 2 2 4 2 2 2 4" xfId="17043"/>
    <cellStyle name="Normal 3 3 2 2 2 4 2 2 3" xfId="17044"/>
    <cellStyle name="Normal 3 3 2 2 2 4 2 2 3 2" xfId="17045"/>
    <cellStyle name="Normal 3 3 2 2 2 4 2 2 3 2 2" xfId="17046"/>
    <cellStyle name="Normal 3 3 2 2 2 4 2 2 3 3" xfId="17047"/>
    <cellStyle name="Normal 3 3 2 2 2 4 2 2 4" xfId="17048"/>
    <cellStyle name="Normal 3 3 2 2 2 4 2 2 4 2" xfId="17049"/>
    <cellStyle name="Normal 3 3 2 2 2 4 2 2 5" xfId="17050"/>
    <cellStyle name="Normal 3 3 2 2 2 4 2 3" xfId="17051"/>
    <cellStyle name="Normal 3 3 2 2 2 4 2 3 2" xfId="17052"/>
    <cellStyle name="Normal 3 3 2 2 2 4 2 3 2 2" xfId="17053"/>
    <cellStyle name="Normal 3 3 2 2 2 4 2 3 2 2 2" xfId="17054"/>
    <cellStyle name="Normal 3 3 2 2 2 4 2 3 2 3" xfId="17055"/>
    <cellStyle name="Normal 3 3 2 2 2 4 2 3 3" xfId="17056"/>
    <cellStyle name="Normal 3 3 2 2 2 4 2 3 3 2" xfId="17057"/>
    <cellStyle name="Normal 3 3 2 2 2 4 2 3 4" xfId="17058"/>
    <cellStyle name="Normal 3 3 2 2 2 4 2 4" xfId="17059"/>
    <cellStyle name="Normal 3 3 2 2 2 4 2 4 2" xfId="17060"/>
    <cellStyle name="Normal 3 3 2 2 2 4 2 4 2 2" xfId="17061"/>
    <cellStyle name="Normal 3 3 2 2 2 4 2 4 3" xfId="17062"/>
    <cellStyle name="Normal 3 3 2 2 2 4 2 5" xfId="17063"/>
    <cellStyle name="Normal 3 3 2 2 2 4 2 5 2" xfId="17064"/>
    <cellStyle name="Normal 3 3 2 2 2 4 2 6" xfId="17065"/>
    <cellStyle name="Normal 3 3 2 2 2 4 3" xfId="17066"/>
    <cellStyle name="Normal 3 3 2 2 2 4 3 2" xfId="17067"/>
    <cellStyle name="Normal 3 3 2 2 2 4 3 2 2" xfId="17068"/>
    <cellStyle name="Normal 3 3 2 2 2 4 3 2 2 2" xfId="17069"/>
    <cellStyle name="Normal 3 3 2 2 2 4 3 2 2 2 2" xfId="17070"/>
    <cellStyle name="Normal 3 3 2 2 2 4 3 2 2 3" xfId="17071"/>
    <cellStyle name="Normal 3 3 2 2 2 4 3 2 3" xfId="17072"/>
    <cellStyle name="Normal 3 3 2 2 2 4 3 2 3 2" xfId="17073"/>
    <cellStyle name="Normal 3 3 2 2 2 4 3 2 4" xfId="17074"/>
    <cellStyle name="Normal 3 3 2 2 2 4 3 3" xfId="17075"/>
    <cellStyle name="Normal 3 3 2 2 2 4 3 3 2" xfId="17076"/>
    <cellStyle name="Normal 3 3 2 2 2 4 3 3 2 2" xfId="17077"/>
    <cellStyle name="Normal 3 3 2 2 2 4 3 3 3" xfId="17078"/>
    <cellStyle name="Normal 3 3 2 2 2 4 3 4" xfId="17079"/>
    <cellStyle name="Normal 3 3 2 2 2 4 3 4 2" xfId="17080"/>
    <cellStyle name="Normal 3 3 2 2 2 4 3 5" xfId="17081"/>
    <cellStyle name="Normal 3 3 2 2 2 4 4" xfId="17082"/>
    <cellStyle name="Normal 3 3 2 2 2 4 4 2" xfId="17083"/>
    <cellStyle name="Normal 3 3 2 2 2 4 4 2 2" xfId="17084"/>
    <cellStyle name="Normal 3 3 2 2 2 4 4 2 2 2" xfId="17085"/>
    <cellStyle name="Normal 3 3 2 2 2 4 4 2 3" xfId="17086"/>
    <cellStyle name="Normal 3 3 2 2 2 4 4 3" xfId="17087"/>
    <cellStyle name="Normal 3 3 2 2 2 4 4 3 2" xfId="17088"/>
    <cellStyle name="Normal 3 3 2 2 2 4 4 4" xfId="17089"/>
    <cellStyle name="Normal 3 3 2 2 2 4 5" xfId="17090"/>
    <cellStyle name="Normal 3 3 2 2 2 4 5 2" xfId="17091"/>
    <cellStyle name="Normal 3 3 2 2 2 4 5 2 2" xfId="17092"/>
    <cellStyle name="Normal 3 3 2 2 2 4 5 3" xfId="17093"/>
    <cellStyle name="Normal 3 3 2 2 2 4 6" xfId="17094"/>
    <cellStyle name="Normal 3 3 2 2 2 4 6 2" xfId="17095"/>
    <cellStyle name="Normal 3 3 2 2 2 4 7" xfId="17096"/>
    <cellStyle name="Normal 3 3 2 2 2 5" xfId="17097"/>
    <cellStyle name="Normal 3 3 2 2 2 5 2" xfId="17098"/>
    <cellStyle name="Normal 3 3 2 2 2 5 2 2" xfId="17099"/>
    <cellStyle name="Normal 3 3 2 2 2 5 2 2 2" xfId="17100"/>
    <cellStyle name="Normal 3 3 2 2 2 5 2 2 2 2" xfId="17101"/>
    <cellStyle name="Normal 3 3 2 2 2 5 2 2 2 2 2" xfId="17102"/>
    <cellStyle name="Normal 3 3 2 2 2 5 2 2 2 3" xfId="17103"/>
    <cellStyle name="Normal 3 3 2 2 2 5 2 2 3" xfId="17104"/>
    <cellStyle name="Normal 3 3 2 2 2 5 2 2 3 2" xfId="17105"/>
    <cellStyle name="Normal 3 3 2 2 2 5 2 2 4" xfId="17106"/>
    <cellStyle name="Normal 3 3 2 2 2 5 2 3" xfId="17107"/>
    <cellStyle name="Normal 3 3 2 2 2 5 2 3 2" xfId="17108"/>
    <cellStyle name="Normal 3 3 2 2 2 5 2 3 2 2" xfId="17109"/>
    <cellStyle name="Normal 3 3 2 2 2 5 2 3 3" xfId="17110"/>
    <cellStyle name="Normal 3 3 2 2 2 5 2 4" xfId="17111"/>
    <cellStyle name="Normal 3 3 2 2 2 5 2 4 2" xfId="17112"/>
    <cellStyle name="Normal 3 3 2 2 2 5 2 5" xfId="17113"/>
    <cellStyle name="Normal 3 3 2 2 2 5 3" xfId="17114"/>
    <cellStyle name="Normal 3 3 2 2 2 5 3 2" xfId="17115"/>
    <cellStyle name="Normal 3 3 2 2 2 5 3 2 2" xfId="17116"/>
    <cellStyle name="Normal 3 3 2 2 2 5 3 2 2 2" xfId="17117"/>
    <cellStyle name="Normal 3 3 2 2 2 5 3 2 3" xfId="17118"/>
    <cellStyle name="Normal 3 3 2 2 2 5 3 3" xfId="17119"/>
    <cellStyle name="Normal 3 3 2 2 2 5 3 3 2" xfId="17120"/>
    <cellStyle name="Normal 3 3 2 2 2 5 3 4" xfId="17121"/>
    <cellStyle name="Normal 3 3 2 2 2 5 4" xfId="17122"/>
    <cellStyle name="Normal 3 3 2 2 2 5 4 2" xfId="17123"/>
    <cellStyle name="Normal 3 3 2 2 2 5 4 2 2" xfId="17124"/>
    <cellStyle name="Normal 3 3 2 2 2 5 4 3" xfId="17125"/>
    <cellStyle name="Normal 3 3 2 2 2 5 5" xfId="17126"/>
    <cellStyle name="Normal 3 3 2 2 2 5 5 2" xfId="17127"/>
    <cellStyle name="Normal 3 3 2 2 2 5 6" xfId="17128"/>
    <cellStyle name="Normal 3 3 2 2 2 6" xfId="17129"/>
    <cellStyle name="Normal 3 3 2 2 2 6 2" xfId="17130"/>
    <cellStyle name="Normal 3 3 2 2 2 6 2 2" xfId="17131"/>
    <cellStyle name="Normal 3 3 2 2 2 6 2 2 2" xfId="17132"/>
    <cellStyle name="Normal 3 3 2 2 2 6 2 2 2 2" xfId="17133"/>
    <cellStyle name="Normal 3 3 2 2 2 6 2 2 3" xfId="17134"/>
    <cellStyle name="Normal 3 3 2 2 2 6 2 3" xfId="17135"/>
    <cellStyle name="Normal 3 3 2 2 2 6 2 3 2" xfId="17136"/>
    <cellStyle name="Normal 3 3 2 2 2 6 2 4" xfId="17137"/>
    <cellStyle name="Normal 3 3 2 2 2 6 3" xfId="17138"/>
    <cellStyle name="Normal 3 3 2 2 2 6 3 2" xfId="17139"/>
    <cellStyle name="Normal 3 3 2 2 2 6 3 2 2" xfId="17140"/>
    <cellStyle name="Normal 3 3 2 2 2 6 3 3" xfId="17141"/>
    <cellStyle name="Normal 3 3 2 2 2 6 4" xfId="17142"/>
    <cellStyle name="Normal 3 3 2 2 2 6 4 2" xfId="17143"/>
    <cellStyle name="Normal 3 3 2 2 2 6 5" xfId="17144"/>
    <cellStyle name="Normal 3 3 2 2 2 7" xfId="17145"/>
    <cellStyle name="Normal 3 3 2 2 2 7 2" xfId="17146"/>
    <cellStyle name="Normal 3 3 2 2 2 7 2 2" xfId="17147"/>
    <cellStyle name="Normal 3 3 2 2 2 7 2 2 2" xfId="17148"/>
    <cellStyle name="Normal 3 3 2 2 2 7 2 3" xfId="17149"/>
    <cellStyle name="Normal 3 3 2 2 2 7 3" xfId="17150"/>
    <cellStyle name="Normal 3 3 2 2 2 7 3 2" xfId="17151"/>
    <cellStyle name="Normal 3 3 2 2 2 7 4" xfId="17152"/>
    <cellStyle name="Normal 3 3 2 2 2 8" xfId="17153"/>
    <cellStyle name="Normal 3 3 2 2 2 8 2" xfId="17154"/>
    <cellStyle name="Normal 3 3 2 2 2 8 2 2" xfId="17155"/>
    <cellStyle name="Normal 3 3 2 2 2 8 3" xfId="17156"/>
    <cellStyle name="Normal 3 3 2 2 2 9" xfId="17157"/>
    <cellStyle name="Normal 3 3 2 2 2 9 2" xfId="17158"/>
    <cellStyle name="Normal 3 3 2 2 3" xfId="17159"/>
    <cellStyle name="Normal 3 3 2 2 3 2" xfId="17160"/>
    <cellStyle name="Normal 3 3 2 2 3 2 2" xfId="17161"/>
    <cellStyle name="Normal 3 3 2 2 3 2 2 2" xfId="17162"/>
    <cellStyle name="Normal 3 3 2 2 3 2 2 2 2" xfId="17163"/>
    <cellStyle name="Normal 3 3 2 2 3 2 2 2 2 2" xfId="17164"/>
    <cellStyle name="Normal 3 3 2 2 3 2 2 2 2 2 2" xfId="17165"/>
    <cellStyle name="Normal 3 3 2 2 3 2 2 2 2 2 2 2" xfId="17166"/>
    <cellStyle name="Normal 3 3 2 2 3 2 2 2 2 2 2 2 2" xfId="17167"/>
    <cellStyle name="Normal 3 3 2 2 3 2 2 2 2 2 2 3" xfId="17168"/>
    <cellStyle name="Normal 3 3 2 2 3 2 2 2 2 2 3" xfId="17169"/>
    <cellStyle name="Normal 3 3 2 2 3 2 2 2 2 2 3 2" xfId="17170"/>
    <cellStyle name="Normal 3 3 2 2 3 2 2 2 2 2 4" xfId="17171"/>
    <cellStyle name="Normal 3 3 2 2 3 2 2 2 2 3" xfId="17172"/>
    <cellStyle name="Normal 3 3 2 2 3 2 2 2 2 3 2" xfId="17173"/>
    <cellStyle name="Normal 3 3 2 2 3 2 2 2 2 3 2 2" xfId="17174"/>
    <cellStyle name="Normal 3 3 2 2 3 2 2 2 2 3 3" xfId="17175"/>
    <cellStyle name="Normal 3 3 2 2 3 2 2 2 2 4" xfId="17176"/>
    <cellStyle name="Normal 3 3 2 2 3 2 2 2 2 4 2" xfId="17177"/>
    <cellStyle name="Normal 3 3 2 2 3 2 2 2 2 5" xfId="17178"/>
    <cellStyle name="Normal 3 3 2 2 3 2 2 2 3" xfId="17179"/>
    <cellStyle name="Normal 3 3 2 2 3 2 2 2 3 2" xfId="17180"/>
    <cellStyle name="Normal 3 3 2 2 3 2 2 2 3 2 2" xfId="17181"/>
    <cellStyle name="Normal 3 3 2 2 3 2 2 2 3 2 2 2" xfId="17182"/>
    <cellStyle name="Normal 3 3 2 2 3 2 2 2 3 2 3" xfId="17183"/>
    <cellStyle name="Normal 3 3 2 2 3 2 2 2 3 3" xfId="17184"/>
    <cellStyle name="Normal 3 3 2 2 3 2 2 2 3 3 2" xfId="17185"/>
    <cellStyle name="Normal 3 3 2 2 3 2 2 2 3 4" xfId="17186"/>
    <cellStyle name="Normal 3 3 2 2 3 2 2 2 4" xfId="17187"/>
    <cellStyle name="Normal 3 3 2 2 3 2 2 2 4 2" xfId="17188"/>
    <cellStyle name="Normal 3 3 2 2 3 2 2 2 4 2 2" xfId="17189"/>
    <cellStyle name="Normal 3 3 2 2 3 2 2 2 4 3" xfId="17190"/>
    <cellStyle name="Normal 3 3 2 2 3 2 2 2 5" xfId="17191"/>
    <cellStyle name="Normal 3 3 2 2 3 2 2 2 5 2" xfId="17192"/>
    <cellStyle name="Normal 3 3 2 2 3 2 2 2 6" xfId="17193"/>
    <cellStyle name="Normal 3 3 2 2 3 2 2 3" xfId="17194"/>
    <cellStyle name="Normal 3 3 2 2 3 2 2 3 2" xfId="17195"/>
    <cellStyle name="Normal 3 3 2 2 3 2 2 3 2 2" xfId="17196"/>
    <cellStyle name="Normal 3 3 2 2 3 2 2 3 2 2 2" xfId="17197"/>
    <cellStyle name="Normal 3 3 2 2 3 2 2 3 2 2 2 2" xfId="17198"/>
    <cellStyle name="Normal 3 3 2 2 3 2 2 3 2 2 3" xfId="17199"/>
    <cellStyle name="Normal 3 3 2 2 3 2 2 3 2 3" xfId="17200"/>
    <cellStyle name="Normal 3 3 2 2 3 2 2 3 2 3 2" xfId="17201"/>
    <cellStyle name="Normal 3 3 2 2 3 2 2 3 2 4" xfId="17202"/>
    <cellStyle name="Normal 3 3 2 2 3 2 2 3 3" xfId="17203"/>
    <cellStyle name="Normal 3 3 2 2 3 2 2 3 3 2" xfId="17204"/>
    <cellStyle name="Normal 3 3 2 2 3 2 2 3 3 2 2" xfId="17205"/>
    <cellStyle name="Normal 3 3 2 2 3 2 2 3 3 3" xfId="17206"/>
    <cellStyle name="Normal 3 3 2 2 3 2 2 3 4" xfId="17207"/>
    <cellStyle name="Normal 3 3 2 2 3 2 2 3 4 2" xfId="17208"/>
    <cellStyle name="Normal 3 3 2 2 3 2 2 3 5" xfId="17209"/>
    <cellStyle name="Normal 3 3 2 2 3 2 2 4" xfId="17210"/>
    <cellStyle name="Normal 3 3 2 2 3 2 2 4 2" xfId="17211"/>
    <cellStyle name="Normal 3 3 2 2 3 2 2 4 2 2" xfId="17212"/>
    <cellStyle name="Normal 3 3 2 2 3 2 2 4 2 2 2" xfId="17213"/>
    <cellStyle name="Normal 3 3 2 2 3 2 2 4 2 3" xfId="17214"/>
    <cellStyle name="Normal 3 3 2 2 3 2 2 4 3" xfId="17215"/>
    <cellStyle name="Normal 3 3 2 2 3 2 2 4 3 2" xfId="17216"/>
    <cellStyle name="Normal 3 3 2 2 3 2 2 4 4" xfId="17217"/>
    <cellStyle name="Normal 3 3 2 2 3 2 2 5" xfId="17218"/>
    <cellStyle name="Normal 3 3 2 2 3 2 2 5 2" xfId="17219"/>
    <cellStyle name="Normal 3 3 2 2 3 2 2 5 2 2" xfId="17220"/>
    <cellStyle name="Normal 3 3 2 2 3 2 2 5 3" xfId="17221"/>
    <cellStyle name="Normal 3 3 2 2 3 2 2 6" xfId="17222"/>
    <cellStyle name="Normal 3 3 2 2 3 2 2 6 2" xfId="17223"/>
    <cellStyle name="Normal 3 3 2 2 3 2 2 7" xfId="17224"/>
    <cellStyle name="Normal 3 3 2 2 3 2 3" xfId="17225"/>
    <cellStyle name="Normal 3 3 2 2 3 2 3 2" xfId="17226"/>
    <cellStyle name="Normal 3 3 2 2 3 2 3 2 2" xfId="17227"/>
    <cellStyle name="Normal 3 3 2 2 3 2 3 2 2 2" xfId="17228"/>
    <cellStyle name="Normal 3 3 2 2 3 2 3 2 2 2 2" xfId="17229"/>
    <cellStyle name="Normal 3 3 2 2 3 2 3 2 2 2 2 2" xfId="17230"/>
    <cellStyle name="Normal 3 3 2 2 3 2 3 2 2 2 3" xfId="17231"/>
    <cellStyle name="Normal 3 3 2 2 3 2 3 2 2 3" xfId="17232"/>
    <cellStyle name="Normal 3 3 2 2 3 2 3 2 2 3 2" xfId="17233"/>
    <cellStyle name="Normal 3 3 2 2 3 2 3 2 2 4" xfId="17234"/>
    <cellStyle name="Normal 3 3 2 2 3 2 3 2 3" xfId="17235"/>
    <cellStyle name="Normal 3 3 2 2 3 2 3 2 3 2" xfId="17236"/>
    <cellStyle name="Normal 3 3 2 2 3 2 3 2 3 2 2" xfId="17237"/>
    <cellStyle name="Normal 3 3 2 2 3 2 3 2 3 3" xfId="17238"/>
    <cellStyle name="Normal 3 3 2 2 3 2 3 2 4" xfId="17239"/>
    <cellStyle name="Normal 3 3 2 2 3 2 3 2 4 2" xfId="17240"/>
    <cellStyle name="Normal 3 3 2 2 3 2 3 2 5" xfId="17241"/>
    <cellStyle name="Normal 3 3 2 2 3 2 3 3" xfId="17242"/>
    <cellStyle name="Normal 3 3 2 2 3 2 3 3 2" xfId="17243"/>
    <cellStyle name="Normal 3 3 2 2 3 2 3 3 2 2" xfId="17244"/>
    <cellStyle name="Normal 3 3 2 2 3 2 3 3 2 2 2" xfId="17245"/>
    <cellStyle name="Normal 3 3 2 2 3 2 3 3 2 3" xfId="17246"/>
    <cellStyle name="Normal 3 3 2 2 3 2 3 3 3" xfId="17247"/>
    <cellStyle name="Normal 3 3 2 2 3 2 3 3 3 2" xfId="17248"/>
    <cellStyle name="Normal 3 3 2 2 3 2 3 3 4" xfId="17249"/>
    <cellStyle name="Normal 3 3 2 2 3 2 3 4" xfId="17250"/>
    <cellStyle name="Normal 3 3 2 2 3 2 3 4 2" xfId="17251"/>
    <cellStyle name="Normal 3 3 2 2 3 2 3 4 2 2" xfId="17252"/>
    <cellStyle name="Normal 3 3 2 2 3 2 3 4 3" xfId="17253"/>
    <cellStyle name="Normal 3 3 2 2 3 2 3 5" xfId="17254"/>
    <cellStyle name="Normal 3 3 2 2 3 2 3 5 2" xfId="17255"/>
    <cellStyle name="Normal 3 3 2 2 3 2 3 6" xfId="17256"/>
    <cellStyle name="Normal 3 3 2 2 3 2 4" xfId="17257"/>
    <cellStyle name="Normal 3 3 2 2 3 2 4 2" xfId="17258"/>
    <cellStyle name="Normal 3 3 2 2 3 2 4 2 2" xfId="17259"/>
    <cellStyle name="Normal 3 3 2 2 3 2 4 2 2 2" xfId="17260"/>
    <cellStyle name="Normal 3 3 2 2 3 2 4 2 2 2 2" xfId="17261"/>
    <cellStyle name="Normal 3 3 2 2 3 2 4 2 2 3" xfId="17262"/>
    <cellStyle name="Normal 3 3 2 2 3 2 4 2 3" xfId="17263"/>
    <cellStyle name="Normal 3 3 2 2 3 2 4 2 3 2" xfId="17264"/>
    <cellStyle name="Normal 3 3 2 2 3 2 4 2 4" xfId="17265"/>
    <cellStyle name="Normal 3 3 2 2 3 2 4 3" xfId="17266"/>
    <cellStyle name="Normal 3 3 2 2 3 2 4 3 2" xfId="17267"/>
    <cellStyle name="Normal 3 3 2 2 3 2 4 3 2 2" xfId="17268"/>
    <cellStyle name="Normal 3 3 2 2 3 2 4 3 3" xfId="17269"/>
    <cellStyle name="Normal 3 3 2 2 3 2 4 4" xfId="17270"/>
    <cellStyle name="Normal 3 3 2 2 3 2 4 4 2" xfId="17271"/>
    <cellStyle name="Normal 3 3 2 2 3 2 4 5" xfId="17272"/>
    <cellStyle name="Normal 3 3 2 2 3 2 5" xfId="17273"/>
    <cellStyle name="Normal 3 3 2 2 3 2 5 2" xfId="17274"/>
    <cellStyle name="Normal 3 3 2 2 3 2 5 2 2" xfId="17275"/>
    <cellStyle name="Normal 3 3 2 2 3 2 5 2 2 2" xfId="17276"/>
    <cellStyle name="Normal 3 3 2 2 3 2 5 2 3" xfId="17277"/>
    <cellStyle name="Normal 3 3 2 2 3 2 5 3" xfId="17278"/>
    <cellStyle name="Normal 3 3 2 2 3 2 5 3 2" xfId="17279"/>
    <cellStyle name="Normal 3 3 2 2 3 2 5 4" xfId="17280"/>
    <cellStyle name="Normal 3 3 2 2 3 2 6" xfId="17281"/>
    <cellStyle name="Normal 3 3 2 2 3 2 6 2" xfId="17282"/>
    <cellStyle name="Normal 3 3 2 2 3 2 6 2 2" xfId="17283"/>
    <cellStyle name="Normal 3 3 2 2 3 2 6 3" xfId="17284"/>
    <cellStyle name="Normal 3 3 2 2 3 2 7" xfId="17285"/>
    <cellStyle name="Normal 3 3 2 2 3 2 7 2" xfId="17286"/>
    <cellStyle name="Normal 3 3 2 2 3 2 8" xfId="17287"/>
    <cellStyle name="Normal 3 3 2 2 3 3" xfId="17288"/>
    <cellStyle name="Normal 3 3 2 2 3 3 2" xfId="17289"/>
    <cellStyle name="Normal 3 3 2 2 3 3 2 2" xfId="17290"/>
    <cellStyle name="Normal 3 3 2 2 3 3 2 2 2" xfId="17291"/>
    <cellStyle name="Normal 3 3 2 2 3 3 2 2 2 2" xfId="17292"/>
    <cellStyle name="Normal 3 3 2 2 3 3 2 2 2 2 2" xfId="17293"/>
    <cellStyle name="Normal 3 3 2 2 3 3 2 2 2 2 2 2" xfId="17294"/>
    <cellStyle name="Normal 3 3 2 2 3 3 2 2 2 2 3" xfId="17295"/>
    <cellStyle name="Normal 3 3 2 2 3 3 2 2 2 3" xfId="17296"/>
    <cellStyle name="Normal 3 3 2 2 3 3 2 2 2 3 2" xfId="17297"/>
    <cellStyle name="Normal 3 3 2 2 3 3 2 2 2 4" xfId="17298"/>
    <cellStyle name="Normal 3 3 2 2 3 3 2 2 3" xfId="17299"/>
    <cellStyle name="Normal 3 3 2 2 3 3 2 2 3 2" xfId="17300"/>
    <cellStyle name="Normal 3 3 2 2 3 3 2 2 3 2 2" xfId="17301"/>
    <cellStyle name="Normal 3 3 2 2 3 3 2 2 3 3" xfId="17302"/>
    <cellStyle name="Normal 3 3 2 2 3 3 2 2 4" xfId="17303"/>
    <cellStyle name="Normal 3 3 2 2 3 3 2 2 4 2" xfId="17304"/>
    <cellStyle name="Normal 3 3 2 2 3 3 2 2 5" xfId="17305"/>
    <cellStyle name="Normal 3 3 2 2 3 3 2 3" xfId="17306"/>
    <cellStyle name="Normal 3 3 2 2 3 3 2 3 2" xfId="17307"/>
    <cellStyle name="Normal 3 3 2 2 3 3 2 3 2 2" xfId="17308"/>
    <cellStyle name="Normal 3 3 2 2 3 3 2 3 2 2 2" xfId="17309"/>
    <cellStyle name="Normal 3 3 2 2 3 3 2 3 2 3" xfId="17310"/>
    <cellStyle name="Normal 3 3 2 2 3 3 2 3 3" xfId="17311"/>
    <cellStyle name="Normal 3 3 2 2 3 3 2 3 3 2" xfId="17312"/>
    <cellStyle name="Normal 3 3 2 2 3 3 2 3 4" xfId="17313"/>
    <cellStyle name="Normal 3 3 2 2 3 3 2 4" xfId="17314"/>
    <cellStyle name="Normal 3 3 2 2 3 3 2 4 2" xfId="17315"/>
    <cellStyle name="Normal 3 3 2 2 3 3 2 4 2 2" xfId="17316"/>
    <cellStyle name="Normal 3 3 2 2 3 3 2 4 3" xfId="17317"/>
    <cellStyle name="Normal 3 3 2 2 3 3 2 5" xfId="17318"/>
    <cellStyle name="Normal 3 3 2 2 3 3 2 5 2" xfId="17319"/>
    <cellStyle name="Normal 3 3 2 2 3 3 2 6" xfId="17320"/>
    <cellStyle name="Normal 3 3 2 2 3 3 3" xfId="17321"/>
    <cellStyle name="Normal 3 3 2 2 3 3 3 2" xfId="17322"/>
    <cellStyle name="Normal 3 3 2 2 3 3 3 2 2" xfId="17323"/>
    <cellStyle name="Normal 3 3 2 2 3 3 3 2 2 2" xfId="17324"/>
    <cellStyle name="Normal 3 3 2 2 3 3 3 2 2 2 2" xfId="17325"/>
    <cellStyle name="Normal 3 3 2 2 3 3 3 2 2 3" xfId="17326"/>
    <cellStyle name="Normal 3 3 2 2 3 3 3 2 3" xfId="17327"/>
    <cellStyle name="Normal 3 3 2 2 3 3 3 2 3 2" xfId="17328"/>
    <cellStyle name="Normal 3 3 2 2 3 3 3 2 4" xfId="17329"/>
    <cellStyle name="Normal 3 3 2 2 3 3 3 3" xfId="17330"/>
    <cellStyle name="Normal 3 3 2 2 3 3 3 3 2" xfId="17331"/>
    <cellStyle name="Normal 3 3 2 2 3 3 3 3 2 2" xfId="17332"/>
    <cellStyle name="Normal 3 3 2 2 3 3 3 3 3" xfId="17333"/>
    <cellStyle name="Normal 3 3 2 2 3 3 3 4" xfId="17334"/>
    <cellStyle name="Normal 3 3 2 2 3 3 3 4 2" xfId="17335"/>
    <cellStyle name="Normal 3 3 2 2 3 3 3 5" xfId="17336"/>
    <cellStyle name="Normal 3 3 2 2 3 3 4" xfId="17337"/>
    <cellStyle name="Normal 3 3 2 2 3 3 4 2" xfId="17338"/>
    <cellStyle name="Normal 3 3 2 2 3 3 4 2 2" xfId="17339"/>
    <cellStyle name="Normal 3 3 2 2 3 3 4 2 2 2" xfId="17340"/>
    <cellStyle name="Normal 3 3 2 2 3 3 4 2 3" xfId="17341"/>
    <cellStyle name="Normal 3 3 2 2 3 3 4 3" xfId="17342"/>
    <cellStyle name="Normal 3 3 2 2 3 3 4 3 2" xfId="17343"/>
    <cellStyle name="Normal 3 3 2 2 3 3 4 4" xfId="17344"/>
    <cellStyle name="Normal 3 3 2 2 3 3 5" xfId="17345"/>
    <cellStyle name="Normal 3 3 2 2 3 3 5 2" xfId="17346"/>
    <cellStyle name="Normal 3 3 2 2 3 3 5 2 2" xfId="17347"/>
    <cellStyle name="Normal 3 3 2 2 3 3 5 3" xfId="17348"/>
    <cellStyle name="Normal 3 3 2 2 3 3 6" xfId="17349"/>
    <cellStyle name="Normal 3 3 2 2 3 3 6 2" xfId="17350"/>
    <cellStyle name="Normal 3 3 2 2 3 3 7" xfId="17351"/>
    <cellStyle name="Normal 3 3 2 2 3 4" xfId="17352"/>
    <cellStyle name="Normal 3 3 2 2 3 4 2" xfId="17353"/>
    <cellStyle name="Normal 3 3 2 2 3 4 2 2" xfId="17354"/>
    <cellStyle name="Normal 3 3 2 2 3 4 2 2 2" xfId="17355"/>
    <cellStyle name="Normal 3 3 2 2 3 4 2 2 2 2" xfId="17356"/>
    <cellStyle name="Normal 3 3 2 2 3 4 2 2 2 2 2" xfId="17357"/>
    <cellStyle name="Normal 3 3 2 2 3 4 2 2 2 3" xfId="17358"/>
    <cellStyle name="Normal 3 3 2 2 3 4 2 2 3" xfId="17359"/>
    <cellStyle name="Normal 3 3 2 2 3 4 2 2 3 2" xfId="17360"/>
    <cellStyle name="Normal 3 3 2 2 3 4 2 2 4" xfId="17361"/>
    <cellStyle name="Normal 3 3 2 2 3 4 2 3" xfId="17362"/>
    <cellStyle name="Normal 3 3 2 2 3 4 2 3 2" xfId="17363"/>
    <cellStyle name="Normal 3 3 2 2 3 4 2 3 2 2" xfId="17364"/>
    <cellStyle name="Normal 3 3 2 2 3 4 2 3 3" xfId="17365"/>
    <cellStyle name="Normal 3 3 2 2 3 4 2 4" xfId="17366"/>
    <cellStyle name="Normal 3 3 2 2 3 4 2 4 2" xfId="17367"/>
    <cellStyle name="Normal 3 3 2 2 3 4 2 5" xfId="17368"/>
    <cellStyle name="Normal 3 3 2 2 3 4 3" xfId="17369"/>
    <cellStyle name="Normal 3 3 2 2 3 4 3 2" xfId="17370"/>
    <cellStyle name="Normal 3 3 2 2 3 4 3 2 2" xfId="17371"/>
    <cellStyle name="Normal 3 3 2 2 3 4 3 2 2 2" xfId="17372"/>
    <cellStyle name="Normal 3 3 2 2 3 4 3 2 3" xfId="17373"/>
    <cellStyle name="Normal 3 3 2 2 3 4 3 3" xfId="17374"/>
    <cellStyle name="Normal 3 3 2 2 3 4 3 3 2" xfId="17375"/>
    <cellStyle name="Normal 3 3 2 2 3 4 3 4" xfId="17376"/>
    <cellStyle name="Normal 3 3 2 2 3 4 4" xfId="17377"/>
    <cellStyle name="Normal 3 3 2 2 3 4 4 2" xfId="17378"/>
    <cellStyle name="Normal 3 3 2 2 3 4 4 2 2" xfId="17379"/>
    <cellStyle name="Normal 3 3 2 2 3 4 4 3" xfId="17380"/>
    <cellStyle name="Normal 3 3 2 2 3 4 5" xfId="17381"/>
    <cellStyle name="Normal 3 3 2 2 3 4 5 2" xfId="17382"/>
    <cellStyle name="Normal 3 3 2 2 3 4 6" xfId="17383"/>
    <cellStyle name="Normal 3 3 2 2 3 5" xfId="17384"/>
    <cellStyle name="Normal 3 3 2 2 3 5 2" xfId="17385"/>
    <cellStyle name="Normal 3 3 2 2 3 5 2 2" xfId="17386"/>
    <cellStyle name="Normal 3 3 2 2 3 5 2 2 2" xfId="17387"/>
    <cellStyle name="Normal 3 3 2 2 3 5 2 2 2 2" xfId="17388"/>
    <cellStyle name="Normal 3 3 2 2 3 5 2 2 3" xfId="17389"/>
    <cellStyle name="Normal 3 3 2 2 3 5 2 3" xfId="17390"/>
    <cellStyle name="Normal 3 3 2 2 3 5 2 3 2" xfId="17391"/>
    <cellStyle name="Normal 3 3 2 2 3 5 2 4" xfId="17392"/>
    <cellStyle name="Normal 3 3 2 2 3 5 3" xfId="17393"/>
    <cellStyle name="Normal 3 3 2 2 3 5 3 2" xfId="17394"/>
    <cellStyle name="Normal 3 3 2 2 3 5 3 2 2" xfId="17395"/>
    <cellStyle name="Normal 3 3 2 2 3 5 3 3" xfId="17396"/>
    <cellStyle name="Normal 3 3 2 2 3 5 4" xfId="17397"/>
    <cellStyle name="Normal 3 3 2 2 3 5 4 2" xfId="17398"/>
    <cellStyle name="Normal 3 3 2 2 3 5 5" xfId="17399"/>
    <cellStyle name="Normal 3 3 2 2 3 6" xfId="17400"/>
    <cellStyle name="Normal 3 3 2 2 3 6 2" xfId="17401"/>
    <cellStyle name="Normal 3 3 2 2 3 6 2 2" xfId="17402"/>
    <cellStyle name="Normal 3 3 2 2 3 6 2 2 2" xfId="17403"/>
    <cellStyle name="Normal 3 3 2 2 3 6 2 3" xfId="17404"/>
    <cellStyle name="Normal 3 3 2 2 3 6 3" xfId="17405"/>
    <cellStyle name="Normal 3 3 2 2 3 6 3 2" xfId="17406"/>
    <cellStyle name="Normal 3 3 2 2 3 6 4" xfId="17407"/>
    <cellStyle name="Normal 3 3 2 2 3 7" xfId="17408"/>
    <cellStyle name="Normal 3 3 2 2 3 7 2" xfId="17409"/>
    <cellStyle name="Normal 3 3 2 2 3 7 2 2" xfId="17410"/>
    <cellStyle name="Normal 3 3 2 2 3 7 3" xfId="17411"/>
    <cellStyle name="Normal 3 3 2 2 3 8" xfId="17412"/>
    <cellStyle name="Normal 3 3 2 2 3 8 2" xfId="17413"/>
    <cellStyle name="Normal 3 3 2 2 3 9" xfId="17414"/>
    <cellStyle name="Normal 3 3 2 2 4" xfId="17415"/>
    <cellStyle name="Normal 3 3 2 2 4 2" xfId="17416"/>
    <cellStyle name="Normal 3 3 2 2 4 2 2" xfId="17417"/>
    <cellStyle name="Normal 3 3 2 2 4 2 2 2" xfId="17418"/>
    <cellStyle name="Normal 3 3 2 2 4 2 2 2 2" xfId="17419"/>
    <cellStyle name="Normal 3 3 2 2 4 2 2 2 2 2" xfId="17420"/>
    <cellStyle name="Normal 3 3 2 2 4 2 2 2 2 2 2" xfId="17421"/>
    <cellStyle name="Normal 3 3 2 2 4 2 2 2 2 2 2 2" xfId="17422"/>
    <cellStyle name="Normal 3 3 2 2 4 2 2 2 2 2 3" xfId="17423"/>
    <cellStyle name="Normal 3 3 2 2 4 2 2 2 2 3" xfId="17424"/>
    <cellStyle name="Normal 3 3 2 2 4 2 2 2 2 3 2" xfId="17425"/>
    <cellStyle name="Normal 3 3 2 2 4 2 2 2 2 4" xfId="17426"/>
    <cellStyle name="Normal 3 3 2 2 4 2 2 2 3" xfId="17427"/>
    <cellStyle name="Normal 3 3 2 2 4 2 2 2 3 2" xfId="17428"/>
    <cellStyle name="Normal 3 3 2 2 4 2 2 2 3 2 2" xfId="17429"/>
    <cellStyle name="Normal 3 3 2 2 4 2 2 2 3 3" xfId="17430"/>
    <cellStyle name="Normal 3 3 2 2 4 2 2 2 4" xfId="17431"/>
    <cellStyle name="Normal 3 3 2 2 4 2 2 2 4 2" xfId="17432"/>
    <cellStyle name="Normal 3 3 2 2 4 2 2 2 5" xfId="17433"/>
    <cellStyle name="Normal 3 3 2 2 4 2 2 3" xfId="17434"/>
    <cellStyle name="Normal 3 3 2 2 4 2 2 3 2" xfId="17435"/>
    <cellStyle name="Normal 3 3 2 2 4 2 2 3 2 2" xfId="17436"/>
    <cellStyle name="Normal 3 3 2 2 4 2 2 3 2 2 2" xfId="17437"/>
    <cellStyle name="Normal 3 3 2 2 4 2 2 3 2 3" xfId="17438"/>
    <cellStyle name="Normal 3 3 2 2 4 2 2 3 3" xfId="17439"/>
    <cellStyle name="Normal 3 3 2 2 4 2 2 3 3 2" xfId="17440"/>
    <cellStyle name="Normal 3 3 2 2 4 2 2 3 4" xfId="17441"/>
    <cellStyle name="Normal 3 3 2 2 4 2 2 4" xfId="17442"/>
    <cellStyle name="Normal 3 3 2 2 4 2 2 4 2" xfId="17443"/>
    <cellStyle name="Normal 3 3 2 2 4 2 2 4 2 2" xfId="17444"/>
    <cellStyle name="Normal 3 3 2 2 4 2 2 4 3" xfId="17445"/>
    <cellStyle name="Normal 3 3 2 2 4 2 2 5" xfId="17446"/>
    <cellStyle name="Normal 3 3 2 2 4 2 2 5 2" xfId="17447"/>
    <cellStyle name="Normal 3 3 2 2 4 2 2 6" xfId="17448"/>
    <cellStyle name="Normal 3 3 2 2 4 2 3" xfId="17449"/>
    <cellStyle name="Normal 3 3 2 2 4 2 3 2" xfId="17450"/>
    <cellStyle name="Normal 3 3 2 2 4 2 3 2 2" xfId="17451"/>
    <cellStyle name="Normal 3 3 2 2 4 2 3 2 2 2" xfId="17452"/>
    <cellStyle name="Normal 3 3 2 2 4 2 3 2 2 2 2" xfId="17453"/>
    <cellStyle name="Normal 3 3 2 2 4 2 3 2 2 3" xfId="17454"/>
    <cellStyle name="Normal 3 3 2 2 4 2 3 2 3" xfId="17455"/>
    <cellStyle name="Normal 3 3 2 2 4 2 3 2 3 2" xfId="17456"/>
    <cellStyle name="Normal 3 3 2 2 4 2 3 2 4" xfId="17457"/>
    <cellStyle name="Normal 3 3 2 2 4 2 3 3" xfId="17458"/>
    <cellStyle name="Normal 3 3 2 2 4 2 3 3 2" xfId="17459"/>
    <cellStyle name="Normal 3 3 2 2 4 2 3 3 2 2" xfId="17460"/>
    <cellStyle name="Normal 3 3 2 2 4 2 3 3 3" xfId="17461"/>
    <cellStyle name="Normal 3 3 2 2 4 2 3 4" xfId="17462"/>
    <cellStyle name="Normal 3 3 2 2 4 2 3 4 2" xfId="17463"/>
    <cellStyle name="Normal 3 3 2 2 4 2 3 5" xfId="17464"/>
    <cellStyle name="Normal 3 3 2 2 4 2 4" xfId="17465"/>
    <cellStyle name="Normal 3 3 2 2 4 2 4 2" xfId="17466"/>
    <cellStyle name="Normal 3 3 2 2 4 2 4 2 2" xfId="17467"/>
    <cellStyle name="Normal 3 3 2 2 4 2 4 2 2 2" xfId="17468"/>
    <cellStyle name="Normal 3 3 2 2 4 2 4 2 3" xfId="17469"/>
    <cellStyle name="Normal 3 3 2 2 4 2 4 3" xfId="17470"/>
    <cellStyle name="Normal 3 3 2 2 4 2 4 3 2" xfId="17471"/>
    <cellStyle name="Normal 3 3 2 2 4 2 4 4" xfId="17472"/>
    <cellStyle name="Normal 3 3 2 2 4 2 5" xfId="17473"/>
    <cellStyle name="Normal 3 3 2 2 4 2 5 2" xfId="17474"/>
    <cellStyle name="Normal 3 3 2 2 4 2 5 2 2" xfId="17475"/>
    <cellStyle name="Normal 3 3 2 2 4 2 5 3" xfId="17476"/>
    <cellStyle name="Normal 3 3 2 2 4 2 6" xfId="17477"/>
    <cellStyle name="Normal 3 3 2 2 4 2 6 2" xfId="17478"/>
    <cellStyle name="Normal 3 3 2 2 4 2 7" xfId="17479"/>
    <cellStyle name="Normal 3 3 2 2 4 3" xfId="17480"/>
    <cellStyle name="Normal 3 3 2 2 4 3 2" xfId="17481"/>
    <cellStyle name="Normal 3 3 2 2 4 3 2 2" xfId="17482"/>
    <cellStyle name="Normal 3 3 2 2 4 3 2 2 2" xfId="17483"/>
    <cellStyle name="Normal 3 3 2 2 4 3 2 2 2 2" xfId="17484"/>
    <cellStyle name="Normal 3 3 2 2 4 3 2 2 2 2 2" xfId="17485"/>
    <cellStyle name="Normal 3 3 2 2 4 3 2 2 2 3" xfId="17486"/>
    <cellStyle name="Normal 3 3 2 2 4 3 2 2 3" xfId="17487"/>
    <cellStyle name="Normal 3 3 2 2 4 3 2 2 3 2" xfId="17488"/>
    <cellStyle name="Normal 3 3 2 2 4 3 2 2 4" xfId="17489"/>
    <cellStyle name="Normal 3 3 2 2 4 3 2 3" xfId="17490"/>
    <cellStyle name="Normal 3 3 2 2 4 3 2 3 2" xfId="17491"/>
    <cellStyle name="Normal 3 3 2 2 4 3 2 3 2 2" xfId="17492"/>
    <cellStyle name="Normal 3 3 2 2 4 3 2 3 3" xfId="17493"/>
    <cellStyle name="Normal 3 3 2 2 4 3 2 4" xfId="17494"/>
    <cellStyle name="Normal 3 3 2 2 4 3 2 4 2" xfId="17495"/>
    <cellStyle name="Normal 3 3 2 2 4 3 2 5" xfId="17496"/>
    <cellStyle name="Normal 3 3 2 2 4 3 3" xfId="17497"/>
    <cellStyle name="Normal 3 3 2 2 4 3 3 2" xfId="17498"/>
    <cellStyle name="Normal 3 3 2 2 4 3 3 2 2" xfId="17499"/>
    <cellStyle name="Normal 3 3 2 2 4 3 3 2 2 2" xfId="17500"/>
    <cellStyle name="Normal 3 3 2 2 4 3 3 2 3" xfId="17501"/>
    <cellStyle name="Normal 3 3 2 2 4 3 3 3" xfId="17502"/>
    <cellStyle name="Normal 3 3 2 2 4 3 3 3 2" xfId="17503"/>
    <cellStyle name="Normal 3 3 2 2 4 3 3 4" xfId="17504"/>
    <cellStyle name="Normal 3 3 2 2 4 3 4" xfId="17505"/>
    <cellStyle name="Normal 3 3 2 2 4 3 4 2" xfId="17506"/>
    <cellStyle name="Normal 3 3 2 2 4 3 4 2 2" xfId="17507"/>
    <cellStyle name="Normal 3 3 2 2 4 3 4 3" xfId="17508"/>
    <cellStyle name="Normal 3 3 2 2 4 3 5" xfId="17509"/>
    <cellStyle name="Normal 3 3 2 2 4 3 5 2" xfId="17510"/>
    <cellStyle name="Normal 3 3 2 2 4 3 6" xfId="17511"/>
    <cellStyle name="Normal 3 3 2 2 4 4" xfId="17512"/>
    <cellStyle name="Normal 3 3 2 2 4 4 2" xfId="17513"/>
    <cellStyle name="Normal 3 3 2 2 4 4 2 2" xfId="17514"/>
    <cellStyle name="Normal 3 3 2 2 4 4 2 2 2" xfId="17515"/>
    <cellStyle name="Normal 3 3 2 2 4 4 2 2 2 2" xfId="17516"/>
    <cellStyle name="Normal 3 3 2 2 4 4 2 2 3" xfId="17517"/>
    <cellStyle name="Normal 3 3 2 2 4 4 2 3" xfId="17518"/>
    <cellStyle name="Normal 3 3 2 2 4 4 2 3 2" xfId="17519"/>
    <cellStyle name="Normal 3 3 2 2 4 4 2 4" xfId="17520"/>
    <cellStyle name="Normal 3 3 2 2 4 4 3" xfId="17521"/>
    <cellStyle name="Normal 3 3 2 2 4 4 3 2" xfId="17522"/>
    <cellStyle name="Normal 3 3 2 2 4 4 3 2 2" xfId="17523"/>
    <cellStyle name="Normal 3 3 2 2 4 4 3 3" xfId="17524"/>
    <cellStyle name="Normal 3 3 2 2 4 4 4" xfId="17525"/>
    <cellStyle name="Normal 3 3 2 2 4 4 4 2" xfId="17526"/>
    <cellStyle name="Normal 3 3 2 2 4 4 5" xfId="17527"/>
    <cellStyle name="Normal 3 3 2 2 4 5" xfId="17528"/>
    <cellStyle name="Normal 3 3 2 2 4 5 2" xfId="17529"/>
    <cellStyle name="Normal 3 3 2 2 4 5 2 2" xfId="17530"/>
    <cellStyle name="Normal 3 3 2 2 4 5 2 2 2" xfId="17531"/>
    <cellStyle name="Normal 3 3 2 2 4 5 2 3" xfId="17532"/>
    <cellStyle name="Normal 3 3 2 2 4 5 3" xfId="17533"/>
    <cellStyle name="Normal 3 3 2 2 4 5 3 2" xfId="17534"/>
    <cellStyle name="Normal 3 3 2 2 4 5 4" xfId="17535"/>
    <cellStyle name="Normal 3 3 2 2 4 6" xfId="17536"/>
    <cellStyle name="Normal 3 3 2 2 4 6 2" xfId="17537"/>
    <cellStyle name="Normal 3 3 2 2 4 6 2 2" xfId="17538"/>
    <cellStyle name="Normal 3 3 2 2 4 6 3" xfId="17539"/>
    <cellStyle name="Normal 3 3 2 2 4 7" xfId="17540"/>
    <cellStyle name="Normal 3 3 2 2 4 7 2" xfId="17541"/>
    <cellStyle name="Normal 3 3 2 2 4 8" xfId="17542"/>
    <cellStyle name="Normal 3 3 2 2 5" xfId="17543"/>
    <cellStyle name="Normal 3 3 2 2 5 2" xfId="17544"/>
    <cellStyle name="Normal 3 3 2 2 5 2 2" xfId="17545"/>
    <cellStyle name="Normal 3 3 2 2 5 2 2 2" xfId="17546"/>
    <cellStyle name="Normal 3 3 2 2 5 2 2 2 2" xfId="17547"/>
    <cellStyle name="Normal 3 3 2 2 5 2 2 2 2 2" xfId="17548"/>
    <cellStyle name="Normal 3 3 2 2 5 2 2 2 2 2 2" xfId="17549"/>
    <cellStyle name="Normal 3 3 2 2 5 2 2 2 2 3" xfId="17550"/>
    <cellStyle name="Normal 3 3 2 2 5 2 2 2 3" xfId="17551"/>
    <cellStyle name="Normal 3 3 2 2 5 2 2 2 3 2" xfId="17552"/>
    <cellStyle name="Normal 3 3 2 2 5 2 2 2 4" xfId="17553"/>
    <cellStyle name="Normal 3 3 2 2 5 2 2 3" xfId="17554"/>
    <cellStyle name="Normal 3 3 2 2 5 2 2 3 2" xfId="17555"/>
    <cellStyle name="Normal 3 3 2 2 5 2 2 3 2 2" xfId="17556"/>
    <cellStyle name="Normal 3 3 2 2 5 2 2 3 3" xfId="17557"/>
    <cellStyle name="Normal 3 3 2 2 5 2 2 4" xfId="17558"/>
    <cellStyle name="Normal 3 3 2 2 5 2 2 4 2" xfId="17559"/>
    <cellStyle name="Normal 3 3 2 2 5 2 2 5" xfId="17560"/>
    <cellStyle name="Normal 3 3 2 2 5 2 3" xfId="17561"/>
    <cellStyle name="Normal 3 3 2 2 5 2 3 2" xfId="17562"/>
    <cellStyle name="Normal 3 3 2 2 5 2 3 2 2" xfId="17563"/>
    <cellStyle name="Normal 3 3 2 2 5 2 3 2 2 2" xfId="17564"/>
    <cellStyle name="Normal 3 3 2 2 5 2 3 2 3" xfId="17565"/>
    <cellStyle name="Normal 3 3 2 2 5 2 3 3" xfId="17566"/>
    <cellStyle name="Normal 3 3 2 2 5 2 3 3 2" xfId="17567"/>
    <cellStyle name="Normal 3 3 2 2 5 2 3 4" xfId="17568"/>
    <cellStyle name="Normal 3 3 2 2 5 2 4" xfId="17569"/>
    <cellStyle name="Normal 3 3 2 2 5 2 4 2" xfId="17570"/>
    <cellStyle name="Normal 3 3 2 2 5 2 4 2 2" xfId="17571"/>
    <cellStyle name="Normal 3 3 2 2 5 2 4 3" xfId="17572"/>
    <cellStyle name="Normal 3 3 2 2 5 2 5" xfId="17573"/>
    <cellStyle name="Normal 3 3 2 2 5 2 5 2" xfId="17574"/>
    <cellStyle name="Normal 3 3 2 2 5 2 6" xfId="17575"/>
    <cellStyle name="Normal 3 3 2 2 5 3" xfId="17576"/>
    <cellStyle name="Normal 3 3 2 2 5 3 2" xfId="17577"/>
    <cellStyle name="Normal 3 3 2 2 5 3 2 2" xfId="17578"/>
    <cellStyle name="Normal 3 3 2 2 5 3 2 2 2" xfId="17579"/>
    <cellStyle name="Normal 3 3 2 2 5 3 2 2 2 2" xfId="17580"/>
    <cellStyle name="Normal 3 3 2 2 5 3 2 2 3" xfId="17581"/>
    <cellStyle name="Normal 3 3 2 2 5 3 2 3" xfId="17582"/>
    <cellStyle name="Normal 3 3 2 2 5 3 2 3 2" xfId="17583"/>
    <cellStyle name="Normal 3 3 2 2 5 3 2 4" xfId="17584"/>
    <cellStyle name="Normal 3 3 2 2 5 3 3" xfId="17585"/>
    <cellStyle name="Normal 3 3 2 2 5 3 3 2" xfId="17586"/>
    <cellStyle name="Normal 3 3 2 2 5 3 3 2 2" xfId="17587"/>
    <cellStyle name="Normal 3 3 2 2 5 3 3 3" xfId="17588"/>
    <cellStyle name="Normal 3 3 2 2 5 3 4" xfId="17589"/>
    <cellStyle name="Normal 3 3 2 2 5 3 4 2" xfId="17590"/>
    <cellStyle name="Normal 3 3 2 2 5 3 5" xfId="17591"/>
    <cellStyle name="Normal 3 3 2 2 5 4" xfId="17592"/>
    <cellStyle name="Normal 3 3 2 2 5 4 2" xfId="17593"/>
    <cellStyle name="Normal 3 3 2 2 5 4 2 2" xfId="17594"/>
    <cellStyle name="Normal 3 3 2 2 5 4 2 2 2" xfId="17595"/>
    <cellStyle name="Normal 3 3 2 2 5 4 2 3" xfId="17596"/>
    <cellStyle name="Normal 3 3 2 2 5 4 3" xfId="17597"/>
    <cellStyle name="Normal 3 3 2 2 5 4 3 2" xfId="17598"/>
    <cellStyle name="Normal 3 3 2 2 5 4 4" xfId="17599"/>
    <cellStyle name="Normal 3 3 2 2 5 5" xfId="17600"/>
    <cellStyle name="Normal 3 3 2 2 5 5 2" xfId="17601"/>
    <cellStyle name="Normal 3 3 2 2 5 5 2 2" xfId="17602"/>
    <cellStyle name="Normal 3 3 2 2 5 5 3" xfId="17603"/>
    <cellStyle name="Normal 3 3 2 2 5 6" xfId="17604"/>
    <cellStyle name="Normal 3 3 2 2 5 6 2" xfId="17605"/>
    <cellStyle name="Normal 3 3 2 2 5 7" xfId="17606"/>
    <cellStyle name="Normal 3 3 2 2 6" xfId="17607"/>
    <cellStyle name="Normal 3 3 2 2 6 2" xfId="17608"/>
    <cellStyle name="Normal 3 3 2 2 6 2 2" xfId="17609"/>
    <cellStyle name="Normal 3 3 2 2 6 2 2 2" xfId="17610"/>
    <cellStyle name="Normal 3 3 2 2 6 2 2 2 2" xfId="17611"/>
    <cellStyle name="Normal 3 3 2 2 6 2 2 2 2 2" xfId="17612"/>
    <cellStyle name="Normal 3 3 2 2 6 2 2 2 3" xfId="17613"/>
    <cellStyle name="Normal 3 3 2 2 6 2 2 3" xfId="17614"/>
    <cellStyle name="Normal 3 3 2 2 6 2 2 3 2" xfId="17615"/>
    <cellStyle name="Normal 3 3 2 2 6 2 2 4" xfId="17616"/>
    <cellStyle name="Normal 3 3 2 2 6 2 3" xfId="17617"/>
    <cellStyle name="Normal 3 3 2 2 6 2 3 2" xfId="17618"/>
    <cellStyle name="Normal 3 3 2 2 6 2 3 2 2" xfId="17619"/>
    <cellStyle name="Normal 3 3 2 2 6 2 3 3" xfId="17620"/>
    <cellStyle name="Normal 3 3 2 2 6 2 4" xfId="17621"/>
    <cellStyle name="Normal 3 3 2 2 6 2 4 2" xfId="17622"/>
    <cellStyle name="Normal 3 3 2 2 6 2 5" xfId="17623"/>
    <cellStyle name="Normal 3 3 2 2 6 3" xfId="17624"/>
    <cellStyle name="Normal 3 3 2 2 6 3 2" xfId="17625"/>
    <cellStyle name="Normal 3 3 2 2 6 3 2 2" xfId="17626"/>
    <cellStyle name="Normal 3 3 2 2 6 3 2 2 2" xfId="17627"/>
    <cellStyle name="Normal 3 3 2 2 6 3 2 3" xfId="17628"/>
    <cellStyle name="Normal 3 3 2 2 6 3 3" xfId="17629"/>
    <cellStyle name="Normal 3 3 2 2 6 3 3 2" xfId="17630"/>
    <cellStyle name="Normal 3 3 2 2 6 3 4" xfId="17631"/>
    <cellStyle name="Normal 3 3 2 2 6 4" xfId="17632"/>
    <cellStyle name="Normal 3 3 2 2 6 4 2" xfId="17633"/>
    <cellStyle name="Normal 3 3 2 2 6 4 2 2" xfId="17634"/>
    <cellStyle name="Normal 3 3 2 2 6 4 3" xfId="17635"/>
    <cellStyle name="Normal 3 3 2 2 6 5" xfId="17636"/>
    <cellStyle name="Normal 3 3 2 2 6 5 2" xfId="17637"/>
    <cellStyle name="Normal 3 3 2 2 6 6" xfId="17638"/>
    <cellStyle name="Normal 3 3 2 2 7" xfId="17639"/>
    <cellStyle name="Normal 3 3 2 2 7 2" xfId="17640"/>
    <cellStyle name="Normal 3 3 2 2 7 2 2" xfId="17641"/>
    <cellStyle name="Normal 3 3 2 2 7 2 2 2" xfId="17642"/>
    <cellStyle name="Normal 3 3 2 2 7 2 2 2 2" xfId="17643"/>
    <cellStyle name="Normal 3 3 2 2 7 2 2 3" xfId="17644"/>
    <cellStyle name="Normal 3 3 2 2 7 2 3" xfId="17645"/>
    <cellStyle name="Normal 3 3 2 2 7 2 3 2" xfId="17646"/>
    <cellStyle name="Normal 3 3 2 2 7 2 4" xfId="17647"/>
    <cellStyle name="Normal 3 3 2 2 7 3" xfId="17648"/>
    <cellStyle name="Normal 3 3 2 2 7 3 2" xfId="17649"/>
    <cellStyle name="Normal 3 3 2 2 7 3 2 2" xfId="17650"/>
    <cellStyle name="Normal 3 3 2 2 7 3 3" xfId="17651"/>
    <cellStyle name="Normal 3 3 2 2 7 4" xfId="17652"/>
    <cellStyle name="Normal 3 3 2 2 7 4 2" xfId="17653"/>
    <cellStyle name="Normal 3 3 2 2 7 5" xfId="17654"/>
    <cellStyle name="Normal 3 3 2 2 8" xfId="17655"/>
    <cellStyle name="Normal 3 3 2 2 8 2" xfId="17656"/>
    <cellStyle name="Normal 3 3 2 2 8 2 2" xfId="17657"/>
    <cellStyle name="Normal 3 3 2 2 8 2 2 2" xfId="17658"/>
    <cellStyle name="Normal 3 3 2 2 8 2 3" xfId="17659"/>
    <cellStyle name="Normal 3 3 2 2 8 3" xfId="17660"/>
    <cellStyle name="Normal 3 3 2 2 8 3 2" xfId="17661"/>
    <cellStyle name="Normal 3 3 2 2 8 4" xfId="17662"/>
    <cellStyle name="Normal 3 3 2 2 9" xfId="17663"/>
    <cellStyle name="Normal 3 3 2 2 9 2" xfId="17664"/>
    <cellStyle name="Normal 3 3 2 2 9 2 2" xfId="17665"/>
    <cellStyle name="Normal 3 3 2 2 9 3" xfId="17666"/>
    <cellStyle name="Normal 3 3 2 3" xfId="17667"/>
    <cellStyle name="Normal 3 3 2 3 10" xfId="17668"/>
    <cellStyle name="Normal 3 3 2 3 2" xfId="17669"/>
    <cellStyle name="Normal 3 3 2 3 2 2" xfId="17670"/>
    <cellStyle name="Normal 3 3 2 3 2 2 2" xfId="17671"/>
    <cellStyle name="Normal 3 3 2 3 2 2 2 2" xfId="17672"/>
    <cellStyle name="Normal 3 3 2 3 2 2 2 2 2" xfId="17673"/>
    <cellStyle name="Normal 3 3 2 3 2 2 2 2 2 2" xfId="17674"/>
    <cellStyle name="Normal 3 3 2 3 2 2 2 2 2 2 2" xfId="17675"/>
    <cellStyle name="Normal 3 3 2 3 2 2 2 2 2 2 2 2" xfId="17676"/>
    <cellStyle name="Normal 3 3 2 3 2 2 2 2 2 2 2 2 2" xfId="17677"/>
    <cellStyle name="Normal 3 3 2 3 2 2 2 2 2 2 2 3" xfId="17678"/>
    <cellStyle name="Normal 3 3 2 3 2 2 2 2 2 2 3" xfId="17679"/>
    <cellStyle name="Normal 3 3 2 3 2 2 2 2 2 2 3 2" xfId="17680"/>
    <cellStyle name="Normal 3 3 2 3 2 2 2 2 2 2 4" xfId="17681"/>
    <cellStyle name="Normal 3 3 2 3 2 2 2 2 2 3" xfId="17682"/>
    <cellStyle name="Normal 3 3 2 3 2 2 2 2 2 3 2" xfId="17683"/>
    <cellStyle name="Normal 3 3 2 3 2 2 2 2 2 3 2 2" xfId="17684"/>
    <cellStyle name="Normal 3 3 2 3 2 2 2 2 2 3 3" xfId="17685"/>
    <cellStyle name="Normal 3 3 2 3 2 2 2 2 2 4" xfId="17686"/>
    <cellStyle name="Normal 3 3 2 3 2 2 2 2 2 4 2" xfId="17687"/>
    <cellStyle name="Normal 3 3 2 3 2 2 2 2 2 5" xfId="17688"/>
    <cellStyle name="Normal 3 3 2 3 2 2 2 2 3" xfId="17689"/>
    <cellStyle name="Normal 3 3 2 3 2 2 2 2 3 2" xfId="17690"/>
    <cellStyle name="Normal 3 3 2 3 2 2 2 2 3 2 2" xfId="17691"/>
    <cellStyle name="Normal 3 3 2 3 2 2 2 2 3 2 2 2" xfId="17692"/>
    <cellStyle name="Normal 3 3 2 3 2 2 2 2 3 2 3" xfId="17693"/>
    <cellStyle name="Normal 3 3 2 3 2 2 2 2 3 3" xfId="17694"/>
    <cellStyle name="Normal 3 3 2 3 2 2 2 2 3 3 2" xfId="17695"/>
    <cellStyle name="Normal 3 3 2 3 2 2 2 2 3 4" xfId="17696"/>
    <cellStyle name="Normal 3 3 2 3 2 2 2 2 4" xfId="17697"/>
    <cellStyle name="Normal 3 3 2 3 2 2 2 2 4 2" xfId="17698"/>
    <cellStyle name="Normal 3 3 2 3 2 2 2 2 4 2 2" xfId="17699"/>
    <cellStyle name="Normal 3 3 2 3 2 2 2 2 4 3" xfId="17700"/>
    <cellStyle name="Normal 3 3 2 3 2 2 2 2 5" xfId="17701"/>
    <cellStyle name="Normal 3 3 2 3 2 2 2 2 5 2" xfId="17702"/>
    <cellStyle name="Normal 3 3 2 3 2 2 2 2 6" xfId="17703"/>
    <cellStyle name="Normal 3 3 2 3 2 2 2 3" xfId="17704"/>
    <cellStyle name="Normal 3 3 2 3 2 2 2 3 2" xfId="17705"/>
    <cellStyle name="Normal 3 3 2 3 2 2 2 3 2 2" xfId="17706"/>
    <cellStyle name="Normal 3 3 2 3 2 2 2 3 2 2 2" xfId="17707"/>
    <cellStyle name="Normal 3 3 2 3 2 2 2 3 2 2 2 2" xfId="17708"/>
    <cellStyle name="Normal 3 3 2 3 2 2 2 3 2 2 3" xfId="17709"/>
    <cellStyle name="Normal 3 3 2 3 2 2 2 3 2 3" xfId="17710"/>
    <cellStyle name="Normal 3 3 2 3 2 2 2 3 2 3 2" xfId="17711"/>
    <cellStyle name="Normal 3 3 2 3 2 2 2 3 2 4" xfId="17712"/>
    <cellStyle name="Normal 3 3 2 3 2 2 2 3 3" xfId="17713"/>
    <cellStyle name="Normal 3 3 2 3 2 2 2 3 3 2" xfId="17714"/>
    <cellStyle name="Normal 3 3 2 3 2 2 2 3 3 2 2" xfId="17715"/>
    <cellStyle name="Normal 3 3 2 3 2 2 2 3 3 3" xfId="17716"/>
    <cellStyle name="Normal 3 3 2 3 2 2 2 3 4" xfId="17717"/>
    <cellStyle name="Normal 3 3 2 3 2 2 2 3 4 2" xfId="17718"/>
    <cellStyle name="Normal 3 3 2 3 2 2 2 3 5" xfId="17719"/>
    <cellStyle name="Normal 3 3 2 3 2 2 2 4" xfId="17720"/>
    <cellStyle name="Normal 3 3 2 3 2 2 2 4 2" xfId="17721"/>
    <cellStyle name="Normal 3 3 2 3 2 2 2 4 2 2" xfId="17722"/>
    <cellStyle name="Normal 3 3 2 3 2 2 2 4 2 2 2" xfId="17723"/>
    <cellStyle name="Normal 3 3 2 3 2 2 2 4 2 3" xfId="17724"/>
    <cellStyle name="Normal 3 3 2 3 2 2 2 4 3" xfId="17725"/>
    <cellStyle name="Normal 3 3 2 3 2 2 2 4 3 2" xfId="17726"/>
    <cellStyle name="Normal 3 3 2 3 2 2 2 4 4" xfId="17727"/>
    <cellStyle name="Normal 3 3 2 3 2 2 2 5" xfId="17728"/>
    <cellStyle name="Normal 3 3 2 3 2 2 2 5 2" xfId="17729"/>
    <cellStyle name="Normal 3 3 2 3 2 2 2 5 2 2" xfId="17730"/>
    <cellStyle name="Normal 3 3 2 3 2 2 2 5 3" xfId="17731"/>
    <cellStyle name="Normal 3 3 2 3 2 2 2 6" xfId="17732"/>
    <cellStyle name="Normal 3 3 2 3 2 2 2 6 2" xfId="17733"/>
    <cellStyle name="Normal 3 3 2 3 2 2 2 7" xfId="17734"/>
    <cellStyle name="Normal 3 3 2 3 2 2 3" xfId="17735"/>
    <cellStyle name="Normal 3 3 2 3 2 2 3 2" xfId="17736"/>
    <cellStyle name="Normal 3 3 2 3 2 2 3 2 2" xfId="17737"/>
    <cellStyle name="Normal 3 3 2 3 2 2 3 2 2 2" xfId="17738"/>
    <cellStyle name="Normal 3 3 2 3 2 2 3 2 2 2 2" xfId="17739"/>
    <cellStyle name="Normal 3 3 2 3 2 2 3 2 2 2 2 2" xfId="17740"/>
    <cellStyle name="Normal 3 3 2 3 2 2 3 2 2 2 3" xfId="17741"/>
    <cellStyle name="Normal 3 3 2 3 2 2 3 2 2 3" xfId="17742"/>
    <cellStyle name="Normal 3 3 2 3 2 2 3 2 2 3 2" xfId="17743"/>
    <cellStyle name="Normal 3 3 2 3 2 2 3 2 2 4" xfId="17744"/>
    <cellStyle name="Normal 3 3 2 3 2 2 3 2 3" xfId="17745"/>
    <cellStyle name="Normal 3 3 2 3 2 2 3 2 3 2" xfId="17746"/>
    <cellStyle name="Normal 3 3 2 3 2 2 3 2 3 2 2" xfId="17747"/>
    <cellStyle name="Normal 3 3 2 3 2 2 3 2 3 3" xfId="17748"/>
    <cellStyle name="Normal 3 3 2 3 2 2 3 2 4" xfId="17749"/>
    <cellStyle name="Normal 3 3 2 3 2 2 3 2 4 2" xfId="17750"/>
    <cellStyle name="Normal 3 3 2 3 2 2 3 2 5" xfId="17751"/>
    <cellStyle name="Normal 3 3 2 3 2 2 3 3" xfId="17752"/>
    <cellStyle name="Normal 3 3 2 3 2 2 3 3 2" xfId="17753"/>
    <cellStyle name="Normal 3 3 2 3 2 2 3 3 2 2" xfId="17754"/>
    <cellStyle name="Normal 3 3 2 3 2 2 3 3 2 2 2" xfId="17755"/>
    <cellStyle name="Normal 3 3 2 3 2 2 3 3 2 3" xfId="17756"/>
    <cellStyle name="Normal 3 3 2 3 2 2 3 3 3" xfId="17757"/>
    <cellStyle name="Normal 3 3 2 3 2 2 3 3 3 2" xfId="17758"/>
    <cellStyle name="Normal 3 3 2 3 2 2 3 3 4" xfId="17759"/>
    <cellStyle name="Normal 3 3 2 3 2 2 3 4" xfId="17760"/>
    <cellStyle name="Normal 3 3 2 3 2 2 3 4 2" xfId="17761"/>
    <cellStyle name="Normal 3 3 2 3 2 2 3 4 2 2" xfId="17762"/>
    <cellStyle name="Normal 3 3 2 3 2 2 3 4 3" xfId="17763"/>
    <cellStyle name="Normal 3 3 2 3 2 2 3 5" xfId="17764"/>
    <cellStyle name="Normal 3 3 2 3 2 2 3 5 2" xfId="17765"/>
    <cellStyle name="Normal 3 3 2 3 2 2 3 6" xfId="17766"/>
    <cellStyle name="Normal 3 3 2 3 2 2 4" xfId="17767"/>
    <cellStyle name="Normal 3 3 2 3 2 2 4 2" xfId="17768"/>
    <cellStyle name="Normal 3 3 2 3 2 2 4 2 2" xfId="17769"/>
    <cellStyle name="Normal 3 3 2 3 2 2 4 2 2 2" xfId="17770"/>
    <cellStyle name="Normal 3 3 2 3 2 2 4 2 2 2 2" xfId="17771"/>
    <cellStyle name="Normal 3 3 2 3 2 2 4 2 2 3" xfId="17772"/>
    <cellStyle name="Normal 3 3 2 3 2 2 4 2 3" xfId="17773"/>
    <cellStyle name="Normal 3 3 2 3 2 2 4 2 3 2" xfId="17774"/>
    <cellStyle name="Normal 3 3 2 3 2 2 4 2 4" xfId="17775"/>
    <cellStyle name="Normal 3 3 2 3 2 2 4 3" xfId="17776"/>
    <cellStyle name="Normal 3 3 2 3 2 2 4 3 2" xfId="17777"/>
    <cellStyle name="Normal 3 3 2 3 2 2 4 3 2 2" xfId="17778"/>
    <cellStyle name="Normal 3 3 2 3 2 2 4 3 3" xfId="17779"/>
    <cellStyle name="Normal 3 3 2 3 2 2 4 4" xfId="17780"/>
    <cellStyle name="Normal 3 3 2 3 2 2 4 4 2" xfId="17781"/>
    <cellStyle name="Normal 3 3 2 3 2 2 4 5" xfId="17782"/>
    <cellStyle name="Normal 3 3 2 3 2 2 5" xfId="17783"/>
    <cellStyle name="Normal 3 3 2 3 2 2 5 2" xfId="17784"/>
    <cellStyle name="Normal 3 3 2 3 2 2 5 2 2" xfId="17785"/>
    <cellStyle name="Normal 3 3 2 3 2 2 5 2 2 2" xfId="17786"/>
    <cellStyle name="Normal 3 3 2 3 2 2 5 2 3" xfId="17787"/>
    <cellStyle name="Normal 3 3 2 3 2 2 5 3" xfId="17788"/>
    <cellStyle name="Normal 3 3 2 3 2 2 5 3 2" xfId="17789"/>
    <cellStyle name="Normal 3 3 2 3 2 2 5 4" xfId="17790"/>
    <cellStyle name="Normal 3 3 2 3 2 2 6" xfId="17791"/>
    <cellStyle name="Normal 3 3 2 3 2 2 6 2" xfId="17792"/>
    <cellStyle name="Normal 3 3 2 3 2 2 6 2 2" xfId="17793"/>
    <cellStyle name="Normal 3 3 2 3 2 2 6 3" xfId="17794"/>
    <cellStyle name="Normal 3 3 2 3 2 2 7" xfId="17795"/>
    <cellStyle name="Normal 3 3 2 3 2 2 7 2" xfId="17796"/>
    <cellStyle name="Normal 3 3 2 3 2 2 8" xfId="17797"/>
    <cellStyle name="Normal 3 3 2 3 2 3" xfId="17798"/>
    <cellStyle name="Normal 3 3 2 3 2 3 2" xfId="17799"/>
    <cellStyle name="Normal 3 3 2 3 2 3 2 2" xfId="17800"/>
    <cellStyle name="Normal 3 3 2 3 2 3 2 2 2" xfId="17801"/>
    <cellStyle name="Normal 3 3 2 3 2 3 2 2 2 2" xfId="17802"/>
    <cellStyle name="Normal 3 3 2 3 2 3 2 2 2 2 2" xfId="17803"/>
    <cellStyle name="Normal 3 3 2 3 2 3 2 2 2 2 2 2" xfId="17804"/>
    <cellStyle name="Normal 3 3 2 3 2 3 2 2 2 2 3" xfId="17805"/>
    <cellStyle name="Normal 3 3 2 3 2 3 2 2 2 3" xfId="17806"/>
    <cellStyle name="Normal 3 3 2 3 2 3 2 2 2 3 2" xfId="17807"/>
    <cellStyle name="Normal 3 3 2 3 2 3 2 2 2 4" xfId="17808"/>
    <cellStyle name="Normal 3 3 2 3 2 3 2 2 3" xfId="17809"/>
    <cellStyle name="Normal 3 3 2 3 2 3 2 2 3 2" xfId="17810"/>
    <cellStyle name="Normal 3 3 2 3 2 3 2 2 3 2 2" xfId="17811"/>
    <cellStyle name="Normal 3 3 2 3 2 3 2 2 3 3" xfId="17812"/>
    <cellStyle name="Normal 3 3 2 3 2 3 2 2 4" xfId="17813"/>
    <cellStyle name="Normal 3 3 2 3 2 3 2 2 4 2" xfId="17814"/>
    <cellStyle name="Normal 3 3 2 3 2 3 2 2 5" xfId="17815"/>
    <cellStyle name="Normal 3 3 2 3 2 3 2 3" xfId="17816"/>
    <cellStyle name="Normal 3 3 2 3 2 3 2 3 2" xfId="17817"/>
    <cellStyle name="Normal 3 3 2 3 2 3 2 3 2 2" xfId="17818"/>
    <cellStyle name="Normal 3 3 2 3 2 3 2 3 2 2 2" xfId="17819"/>
    <cellStyle name="Normal 3 3 2 3 2 3 2 3 2 3" xfId="17820"/>
    <cellStyle name="Normal 3 3 2 3 2 3 2 3 3" xfId="17821"/>
    <cellStyle name="Normal 3 3 2 3 2 3 2 3 3 2" xfId="17822"/>
    <cellStyle name="Normal 3 3 2 3 2 3 2 3 4" xfId="17823"/>
    <cellStyle name="Normal 3 3 2 3 2 3 2 4" xfId="17824"/>
    <cellStyle name="Normal 3 3 2 3 2 3 2 4 2" xfId="17825"/>
    <cellStyle name="Normal 3 3 2 3 2 3 2 4 2 2" xfId="17826"/>
    <cellStyle name="Normal 3 3 2 3 2 3 2 4 3" xfId="17827"/>
    <cellStyle name="Normal 3 3 2 3 2 3 2 5" xfId="17828"/>
    <cellStyle name="Normal 3 3 2 3 2 3 2 5 2" xfId="17829"/>
    <cellStyle name="Normal 3 3 2 3 2 3 2 6" xfId="17830"/>
    <cellStyle name="Normal 3 3 2 3 2 3 3" xfId="17831"/>
    <cellStyle name="Normal 3 3 2 3 2 3 3 2" xfId="17832"/>
    <cellStyle name="Normal 3 3 2 3 2 3 3 2 2" xfId="17833"/>
    <cellStyle name="Normal 3 3 2 3 2 3 3 2 2 2" xfId="17834"/>
    <cellStyle name="Normal 3 3 2 3 2 3 3 2 2 2 2" xfId="17835"/>
    <cellStyle name="Normal 3 3 2 3 2 3 3 2 2 3" xfId="17836"/>
    <cellStyle name="Normal 3 3 2 3 2 3 3 2 3" xfId="17837"/>
    <cellStyle name="Normal 3 3 2 3 2 3 3 2 3 2" xfId="17838"/>
    <cellStyle name="Normal 3 3 2 3 2 3 3 2 4" xfId="17839"/>
    <cellStyle name="Normal 3 3 2 3 2 3 3 3" xfId="17840"/>
    <cellStyle name="Normal 3 3 2 3 2 3 3 3 2" xfId="17841"/>
    <cellStyle name="Normal 3 3 2 3 2 3 3 3 2 2" xfId="17842"/>
    <cellStyle name="Normal 3 3 2 3 2 3 3 3 3" xfId="17843"/>
    <cellStyle name="Normal 3 3 2 3 2 3 3 4" xfId="17844"/>
    <cellStyle name="Normal 3 3 2 3 2 3 3 4 2" xfId="17845"/>
    <cellStyle name="Normal 3 3 2 3 2 3 3 5" xfId="17846"/>
    <cellStyle name="Normal 3 3 2 3 2 3 4" xfId="17847"/>
    <cellStyle name="Normal 3 3 2 3 2 3 4 2" xfId="17848"/>
    <cellStyle name="Normal 3 3 2 3 2 3 4 2 2" xfId="17849"/>
    <cellStyle name="Normal 3 3 2 3 2 3 4 2 2 2" xfId="17850"/>
    <cellStyle name="Normal 3 3 2 3 2 3 4 2 3" xfId="17851"/>
    <cellStyle name="Normal 3 3 2 3 2 3 4 3" xfId="17852"/>
    <cellStyle name="Normal 3 3 2 3 2 3 4 3 2" xfId="17853"/>
    <cellStyle name="Normal 3 3 2 3 2 3 4 4" xfId="17854"/>
    <cellStyle name="Normal 3 3 2 3 2 3 5" xfId="17855"/>
    <cellStyle name="Normal 3 3 2 3 2 3 5 2" xfId="17856"/>
    <cellStyle name="Normal 3 3 2 3 2 3 5 2 2" xfId="17857"/>
    <cellStyle name="Normal 3 3 2 3 2 3 5 3" xfId="17858"/>
    <cellStyle name="Normal 3 3 2 3 2 3 6" xfId="17859"/>
    <cellStyle name="Normal 3 3 2 3 2 3 6 2" xfId="17860"/>
    <cellStyle name="Normal 3 3 2 3 2 3 7" xfId="17861"/>
    <cellStyle name="Normal 3 3 2 3 2 4" xfId="17862"/>
    <cellStyle name="Normal 3 3 2 3 2 4 2" xfId="17863"/>
    <cellStyle name="Normal 3 3 2 3 2 4 2 2" xfId="17864"/>
    <cellStyle name="Normal 3 3 2 3 2 4 2 2 2" xfId="17865"/>
    <cellStyle name="Normal 3 3 2 3 2 4 2 2 2 2" xfId="17866"/>
    <cellStyle name="Normal 3 3 2 3 2 4 2 2 2 2 2" xfId="17867"/>
    <cellStyle name="Normal 3 3 2 3 2 4 2 2 2 3" xfId="17868"/>
    <cellStyle name="Normal 3 3 2 3 2 4 2 2 3" xfId="17869"/>
    <cellStyle name="Normal 3 3 2 3 2 4 2 2 3 2" xfId="17870"/>
    <cellStyle name="Normal 3 3 2 3 2 4 2 2 4" xfId="17871"/>
    <cellStyle name="Normal 3 3 2 3 2 4 2 3" xfId="17872"/>
    <cellStyle name="Normal 3 3 2 3 2 4 2 3 2" xfId="17873"/>
    <cellStyle name="Normal 3 3 2 3 2 4 2 3 2 2" xfId="17874"/>
    <cellStyle name="Normal 3 3 2 3 2 4 2 3 3" xfId="17875"/>
    <cellStyle name="Normal 3 3 2 3 2 4 2 4" xfId="17876"/>
    <cellStyle name="Normal 3 3 2 3 2 4 2 4 2" xfId="17877"/>
    <cellStyle name="Normal 3 3 2 3 2 4 2 5" xfId="17878"/>
    <cellStyle name="Normal 3 3 2 3 2 4 3" xfId="17879"/>
    <cellStyle name="Normal 3 3 2 3 2 4 3 2" xfId="17880"/>
    <cellStyle name="Normal 3 3 2 3 2 4 3 2 2" xfId="17881"/>
    <cellStyle name="Normal 3 3 2 3 2 4 3 2 2 2" xfId="17882"/>
    <cellStyle name="Normal 3 3 2 3 2 4 3 2 3" xfId="17883"/>
    <cellStyle name="Normal 3 3 2 3 2 4 3 3" xfId="17884"/>
    <cellStyle name="Normal 3 3 2 3 2 4 3 3 2" xfId="17885"/>
    <cellStyle name="Normal 3 3 2 3 2 4 3 4" xfId="17886"/>
    <cellStyle name="Normal 3 3 2 3 2 4 4" xfId="17887"/>
    <cellStyle name="Normal 3 3 2 3 2 4 4 2" xfId="17888"/>
    <cellStyle name="Normal 3 3 2 3 2 4 4 2 2" xfId="17889"/>
    <cellStyle name="Normal 3 3 2 3 2 4 4 3" xfId="17890"/>
    <cellStyle name="Normal 3 3 2 3 2 4 5" xfId="17891"/>
    <cellStyle name="Normal 3 3 2 3 2 4 5 2" xfId="17892"/>
    <cellStyle name="Normal 3 3 2 3 2 4 6" xfId="17893"/>
    <cellStyle name="Normal 3 3 2 3 2 5" xfId="17894"/>
    <cellStyle name="Normal 3 3 2 3 2 5 2" xfId="17895"/>
    <cellStyle name="Normal 3 3 2 3 2 5 2 2" xfId="17896"/>
    <cellStyle name="Normal 3 3 2 3 2 5 2 2 2" xfId="17897"/>
    <cellStyle name="Normal 3 3 2 3 2 5 2 2 2 2" xfId="17898"/>
    <cellStyle name="Normal 3 3 2 3 2 5 2 2 3" xfId="17899"/>
    <cellStyle name="Normal 3 3 2 3 2 5 2 3" xfId="17900"/>
    <cellStyle name="Normal 3 3 2 3 2 5 2 3 2" xfId="17901"/>
    <cellStyle name="Normal 3 3 2 3 2 5 2 4" xfId="17902"/>
    <cellStyle name="Normal 3 3 2 3 2 5 3" xfId="17903"/>
    <cellStyle name="Normal 3 3 2 3 2 5 3 2" xfId="17904"/>
    <cellStyle name="Normal 3 3 2 3 2 5 3 2 2" xfId="17905"/>
    <cellStyle name="Normal 3 3 2 3 2 5 3 3" xfId="17906"/>
    <cellStyle name="Normal 3 3 2 3 2 5 4" xfId="17907"/>
    <cellStyle name="Normal 3 3 2 3 2 5 4 2" xfId="17908"/>
    <cellStyle name="Normal 3 3 2 3 2 5 5" xfId="17909"/>
    <cellStyle name="Normal 3 3 2 3 2 6" xfId="17910"/>
    <cellStyle name="Normal 3 3 2 3 2 6 2" xfId="17911"/>
    <cellStyle name="Normal 3 3 2 3 2 6 2 2" xfId="17912"/>
    <cellStyle name="Normal 3 3 2 3 2 6 2 2 2" xfId="17913"/>
    <cellStyle name="Normal 3 3 2 3 2 6 2 3" xfId="17914"/>
    <cellStyle name="Normal 3 3 2 3 2 6 3" xfId="17915"/>
    <cellStyle name="Normal 3 3 2 3 2 6 3 2" xfId="17916"/>
    <cellStyle name="Normal 3 3 2 3 2 6 4" xfId="17917"/>
    <cellStyle name="Normal 3 3 2 3 2 7" xfId="17918"/>
    <cellStyle name="Normal 3 3 2 3 2 7 2" xfId="17919"/>
    <cellStyle name="Normal 3 3 2 3 2 7 2 2" xfId="17920"/>
    <cellStyle name="Normal 3 3 2 3 2 7 3" xfId="17921"/>
    <cellStyle name="Normal 3 3 2 3 2 8" xfId="17922"/>
    <cellStyle name="Normal 3 3 2 3 2 8 2" xfId="17923"/>
    <cellStyle name="Normal 3 3 2 3 2 9" xfId="17924"/>
    <cellStyle name="Normal 3 3 2 3 3" xfId="17925"/>
    <cellStyle name="Normal 3 3 2 3 3 2" xfId="17926"/>
    <cellStyle name="Normal 3 3 2 3 3 2 2" xfId="17927"/>
    <cellStyle name="Normal 3 3 2 3 3 2 2 2" xfId="17928"/>
    <cellStyle name="Normal 3 3 2 3 3 2 2 2 2" xfId="17929"/>
    <cellStyle name="Normal 3 3 2 3 3 2 2 2 2 2" xfId="17930"/>
    <cellStyle name="Normal 3 3 2 3 3 2 2 2 2 2 2" xfId="17931"/>
    <cellStyle name="Normal 3 3 2 3 3 2 2 2 2 2 2 2" xfId="17932"/>
    <cellStyle name="Normal 3 3 2 3 3 2 2 2 2 2 3" xfId="17933"/>
    <cellStyle name="Normal 3 3 2 3 3 2 2 2 2 3" xfId="17934"/>
    <cellStyle name="Normal 3 3 2 3 3 2 2 2 2 3 2" xfId="17935"/>
    <cellStyle name="Normal 3 3 2 3 3 2 2 2 2 4" xfId="17936"/>
    <cellStyle name="Normal 3 3 2 3 3 2 2 2 3" xfId="17937"/>
    <cellStyle name="Normal 3 3 2 3 3 2 2 2 3 2" xfId="17938"/>
    <cellStyle name="Normal 3 3 2 3 3 2 2 2 3 2 2" xfId="17939"/>
    <cellStyle name="Normal 3 3 2 3 3 2 2 2 3 3" xfId="17940"/>
    <cellStyle name="Normal 3 3 2 3 3 2 2 2 4" xfId="17941"/>
    <cellStyle name="Normal 3 3 2 3 3 2 2 2 4 2" xfId="17942"/>
    <cellStyle name="Normal 3 3 2 3 3 2 2 2 5" xfId="17943"/>
    <cellStyle name="Normal 3 3 2 3 3 2 2 3" xfId="17944"/>
    <cellStyle name="Normal 3 3 2 3 3 2 2 3 2" xfId="17945"/>
    <cellStyle name="Normal 3 3 2 3 3 2 2 3 2 2" xfId="17946"/>
    <cellStyle name="Normal 3 3 2 3 3 2 2 3 2 2 2" xfId="17947"/>
    <cellStyle name="Normal 3 3 2 3 3 2 2 3 2 3" xfId="17948"/>
    <cellStyle name="Normal 3 3 2 3 3 2 2 3 3" xfId="17949"/>
    <cellStyle name="Normal 3 3 2 3 3 2 2 3 3 2" xfId="17950"/>
    <cellStyle name="Normal 3 3 2 3 3 2 2 3 4" xfId="17951"/>
    <cellStyle name="Normal 3 3 2 3 3 2 2 4" xfId="17952"/>
    <cellStyle name="Normal 3 3 2 3 3 2 2 4 2" xfId="17953"/>
    <cellStyle name="Normal 3 3 2 3 3 2 2 4 2 2" xfId="17954"/>
    <cellStyle name="Normal 3 3 2 3 3 2 2 4 3" xfId="17955"/>
    <cellStyle name="Normal 3 3 2 3 3 2 2 5" xfId="17956"/>
    <cellStyle name="Normal 3 3 2 3 3 2 2 5 2" xfId="17957"/>
    <cellStyle name="Normal 3 3 2 3 3 2 2 6" xfId="17958"/>
    <cellStyle name="Normal 3 3 2 3 3 2 3" xfId="17959"/>
    <cellStyle name="Normal 3 3 2 3 3 2 3 2" xfId="17960"/>
    <cellStyle name="Normal 3 3 2 3 3 2 3 2 2" xfId="17961"/>
    <cellStyle name="Normal 3 3 2 3 3 2 3 2 2 2" xfId="17962"/>
    <cellStyle name="Normal 3 3 2 3 3 2 3 2 2 2 2" xfId="17963"/>
    <cellStyle name="Normal 3 3 2 3 3 2 3 2 2 3" xfId="17964"/>
    <cellStyle name="Normal 3 3 2 3 3 2 3 2 3" xfId="17965"/>
    <cellStyle name="Normal 3 3 2 3 3 2 3 2 3 2" xfId="17966"/>
    <cellStyle name="Normal 3 3 2 3 3 2 3 2 4" xfId="17967"/>
    <cellStyle name="Normal 3 3 2 3 3 2 3 3" xfId="17968"/>
    <cellStyle name="Normal 3 3 2 3 3 2 3 3 2" xfId="17969"/>
    <cellStyle name="Normal 3 3 2 3 3 2 3 3 2 2" xfId="17970"/>
    <cellStyle name="Normal 3 3 2 3 3 2 3 3 3" xfId="17971"/>
    <cellStyle name="Normal 3 3 2 3 3 2 3 4" xfId="17972"/>
    <cellStyle name="Normal 3 3 2 3 3 2 3 4 2" xfId="17973"/>
    <cellStyle name="Normal 3 3 2 3 3 2 3 5" xfId="17974"/>
    <cellStyle name="Normal 3 3 2 3 3 2 4" xfId="17975"/>
    <cellStyle name="Normal 3 3 2 3 3 2 4 2" xfId="17976"/>
    <cellStyle name="Normal 3 3 2 3 3 2 4 2 2" xfId="17977"/>
    <cellStyle name="Normal 3 3 2 3 3 2 4 2 2 2" xfId="17978"/>
    <cellStyle name="Normal 3 3 2 3 3 2 4 2 3" xfId="17979"/>
    <cellStyle name="Normal 3 3 2 3 3 2 4 3" xfId="17980"/>
    <cellStyle name="Normal 3 3 2 3 3 2 4 3 2" xfId="17981"/>
    <cellStyle name="Normal 3 3 2 3 3 2 4 4" xfId="17982"/>
    <cellStyle name="Normal 3 3 2 3 3 2 5" xfId="17983"/>
    <cellStyle name="Normal 3 3 2 3 3 2 5 2" xfId="17984"/>
    <cellStyle name="Normal 3 3 2 3 3 2 5 2 2" xfId="17985"/>
    <cellStyle name="Normal 3 3 2 3 3 2 5 3" xfId="17986"/>
    <cellStyle name="Normal 3 3 2 3 3 2 6" xfId="17987"/>
    <cellStyle name="Normal 3 3 2 3 3 2 6 2" xfId="17988"/>
    <cellStyle name="Normal 3 3 2 3 3 2 7" xfId="17989"/>
    <cellStyle name="Normal 3 3 2 3 3 3" xfId="17990"/>
    <cellStyle name="Normal 3 3 2 3 3 3 2" xfId="17991"/>
    <cellStyle name="Normal 3 3 2 3 3 3 2 2" xfId="17992"/>
    <cellStyle name="Normal 3 3 2 3 3 3 2 2 2" xfId="17993"/>
    <cellStyle name="Normal 3 3 2 3 3 3 2 2 2 2" xfId="17994"/>
    <cellStyle name="Normal 3 3 2 3 3 3 2 2 2 2 2" xfId="17995"/>
    <cellStyle name="Normal 3 3 2 3 3 3 2 2 2 3" xfId="17996"/>
    <cellStyle name="Normal 3 3 2 3 3 3 2 2 3" xfId="17997"/>
    <cellStyle name="Normal 3 3 2 3 3 3 2 2 3 2" xfId="17998"/>
    <cellStyle name="Normal 3 3 2 3 3 3 2 2 4" xfId="17999"/>
    <cellStyle name="Normal 3 3 2 3 3 3 2 3" xfId="18000"/>
    <cellStyle name="Normal 3 3 2 3 3 3 2 3 2" xfId="18001"/>
    <cellStyle name="Normal 3 3 2 3 3 3 2 3 2 2" xfId="18002"/>
    <cellStyle name="Normal 3 3 2 3 3 3 2 3 3" xfId="18003"/>
    <cellStyle name="Normal 3 3 2 3 3 3 2 4" xfId="18004"/>
    <cellStyle name="Normal 3 3 2 3 3 3 2 4 2" xfId="18005"/>
    <cellStyle name="Normal 3 3 2 3 3 3 2 5" xfId="18006"/>
    <cellStyle name="Normal 3 3 2 3 3 3 3" xfId="18007"/>
    <cellStyle name="Normal 3 3 2 3 3 3 3 2" xfId="18008"/>
    <cellStyle name="Normal 3 3 2 3 3 3 3 2 2" xfId="18009"/>
    <cellStyle name="Normal 3 3 2 3 3 3 3 2 2 2" xfId="18010"/>
    <cellStyle name="Normal 3 3 2 3 3 3 3 2 3" xfId="18011"/>
    <cellStyle name="Normal 3 3 2 3 3 3 3 3" xfId="18012"/>
    <cellStyle name="Normal 3 3 2 3 3 3 3 3 2" xfId="18013"/>
    <cellStyle name="Normal 3 3 2 3 3 3 3 4" xfId="18014"/>
    <cellStyle name="Normal 3 3 2 3 3 3 4" xfId="18015"/>
    <cellStyle name="Normal 3 3 2 3 3 3 4 2" xfId="18016"/>
    <cellStyle name="Normal 3 3 2 3 3 3 4 2 2" xfId="18017"/>
    <cellStyle name="Normal 3 3 2 3 3 3 4 3" xfId="18018"/>
    <cellStyle name="Normal 3 3 2 3 3 3 5" xfId="18019"/>
    <cellStyle name="Normal 3 3 2 3 3 3 5 2" xfId="18020"/>
    <cellStyle name="Normal 3 3 2 3 3 3 6" xfId="18021"/>
    <cellStyle name="Normal 3 3 2 3 3 4" xfId="18022"/>
    <cellStyle name="Normal 3 3 2 3 3 4 2" xfId="18023"/>
    <cellStyle name="Normal 3 3 2 3 3 4 2 2" xfId="18024"/>
    <cellStyle name="Normal 3 3 2 3 3 4 2 2 2" xfId="18025"/>
    <cellStyle name="Normal 3 3 2 3 3 4 2 2 2 2" xfId="18026"/>
    <cellStyle name="Normal 3 3 2 3 3 4 2 2 3" xfId="18027"/>
    <cellStyle name="Normal 3 3 2 3 3 4 2 3" xfId="18028"/>
    <cellStyle name="Normal 3 3 2 3 3 4 2 3 2" xfId="18029"/>
    <cellStyle name="Normal 3 3 2 3 3 4 2 4" xfId="18030"/>
    <cellStyle name="Normal 3 3 2 3 3 4 3" xfId="18031"/>
    <cellStyle name="Normal 3 3 2 3 3 4 3 2" xfId="18032"/>
    <cellStyle name="Normal 3 3 2 3 3 4 3 2 2" xfId="18033"/>
    <cellStyle name="Normal 3 3 2 3 3 4 3 3" xfId="18034"/>
    <cellStyle name="Normal 3 3 2 3 3 4 4" xfId="18035"/>
    <cellStyle name="Normal 3 3 2 3 3 4 4 2" xfId="18036"/>
    <cellStyle name="Normal 3 3 2 3 3 4 5" xfId="18037"/>
    <cellStyle name="Normal 3 3 2 3 3 5" xfId="18038"/>
    <cellStyle name="Normal 3 3 2 3 3 5 2" xfId="18039"/>
    <cellStyle name="Normal 3 3 2 3 3 5 2 2" xfId="18040"/>
    <cellStyle name="Normal 3 3 2 3 3 5 2 2 2" xfId="18041"/>
    <cellStyle name="Normal 3 3 2 3 3 5 2 3" xfId="18042"/>
    <cellStyle name="Normal 3 3 2 3 3 5 3" xfId="18043"/>
    <cellStyle name="Normal 3 3 2 3 3 5 3 2" xfId="18044"/>
    <cellStyle name="Normal 3 3 2 3 3 5 4" xfId="18045"/>
    <cellStyle name="Normal 3 3 2 3 3 6" xfId="18046"/>
    <cellStyle name="Normal 3 3 2 3 3 6 2" xfId="18047"/>
    <cellStyle name="Normal 3 3 2 3 3 6 2 2" xfId="18048"/>
    <cellStyle name="Normal 3 3 2 3 3 6 3" xfId="18049"/>
    <cellStyle name="Normal 3 3 2 3 3 7" xfId="18050"/>
    <cellStyle name="Normal 3 3 2 3 3 7 2" xfId="18051"/>
    <cellStyle name="Normal 3 3 2 3 3 8" xfId="18052"/>
    <cellStyle name="Normal 3 3 2 3 4" xfId="18053"/>
    <cellStyle name="Normal 3 3 2 3 4 2" xfId="18054"/>
    <cellStyle name="Normal 3 3 2 3 4 2 2" xfId="18055"/>
    <cellStyle name="Normal 3 3 2 3 4 2 2 2" xfId="18056"/>
    <cellStyle name="Normal 3 3 2 3 4 2 2 2 2" xfId="18057"/>
    <cellStyle name="Normal 3 3 2 3 4 2 2 2 2 2" xfId="18058"/>
    <cellStyle name="Normal 3 3 2 3 4 2 2 2 2 2 2" xfId="18059"/>
    <cellStyle name="Normal 3 3 2 3 4 2 2 2 2 3" xfId="18060"/>
    <cellStyle name="Normal 3 3 2 3 4 2 2 2 3" xfId="18061"/>
    <cellStyle name="Normal 3 3 2 3 4 2 2 2 3 2" xfId="18062"/>
    <cellStyle name="Normal 3 3 2 3 4 2 2 2 4" xfId="18063"/>
    <cellStyle name="Normal 3 3 2 3 4 2 2 3" xfId="18064"/>
    <cellStyle name="Normal 3 3 2 3 4 2 2 3 2" xfId="18065"/>
    <cellStyle name="Normal 3 3 2 3 4 2 2 3 2 2" xfId="18066"/>
    <cellStyle name="Normal 3 3 2 3 4 2 2 3 3" xfId="18067"/>
    <cellStyle name="Normal 3 3 2 3 4 2 2 4" xfId="18068"/>
    <cellStyle name="Normal 3 3 2 3 4 2 2 4 2" xfId="18069"/>
    <cellStyle name="Normal 3 3 2 3 4 2 2 5" xfId="18070"/>
    <cellStyle name="Normal 3 3 2 3 4 2 3" xfId="18071"/>
    <cellStyle name="Normal 3 3 2 3 4 2 3 2" xfId="18072"/>
    <cellStyle name="Normal 3 3 2 3 4 2 3 2 2" xfId="18073"/>
    <cellStyle name="Normal 3 3 2 3 4 2 3 2 2 2" xfId="18074"/>
    <cellStyle name="Normal 3 3 2 3 4 2 3 2 3" xfId="18075"/>
    <cellStyle name="Normal 3 3 2 3 4 2 3 3" xfId="18076"/>
    <cellStyle name="Normal 3 3 2 3 4 2 3 3 2" xfId="18077"/>
    <cellStyle name="Normal 3 3 2 3 4 2 3 4" xfId="18078"/>
    <cellStyle name="Normal 3 3 2 3 4 2 4" xfId="18079"/>
    <cellStyle name="Normal 3 3 2 3 4 2 4 2" xfId="18080"/>
    <cellStyle name="Normal 3 3 2 3 4 2 4 2 2" xfId="18081"/>
    <cellStyle name="Normal 3 3 2 3 4 2 4 3" xfId="18082"/>
    <cellStyle name="Normal 3 3 2 3 4 2 5" xfId="18083"/>
    <cellStyle name="Normal 3 3 2 3 4 2 5 2" xfId="18084"/>
    <cellStyle name="Normal 3 3 2 3 4 2 6" xfId="18085"/>
    <cellStyle name="Normal 3 3 2 3 4 3" xfId="18086"/>
    <cellStyle name="Normal 3 3 2 3 4 3 2" xfId="18087"/>
    <cellStyle name="Normal 3 3 2 3 4 3 2 2" xfId="18088"/>
    <cellStyle name="Normal 3 3 2 3 4 3 2 2 2" xfId="18089"/>
    <cellStyle name="Normal 3 3 2 3 4 3 2 2 2 2" xfId="18090"/>
    <cellStyle name="Normal 3 3 2 3 4 3 2 2 3" xfId="18091"/>
    <cellStyle name="Normal 3 3 2 3 4 3 2 3" xfId="18092"/>
    <cellStyle name="Normal 3 3 2 3 4 3 2 3 2" xfId="18093"/>
    <cellStyle name="Normal 3 3 2 3 4 3 2 4" xfId="18094"/>
    <cellStyle name="Normal 3 3 2 3 4 3 3" xfId="18095"/>
    <cellStyle name="Normal 3 3 2 3 4 3 3 2" xfId="18096"/>
    <cellStyle name="Normal 3 3 2 3 4 3 3 2 2" xfId="18097"/>
    <cellStyle name="Normal 3 3 2 3 4 3 3 3" xfId="18098"/>
    <cellStyle name="Normal 3 3 2 3 4 3 4" xfId="18099"/>
    <cellStyle name="Normal 3 3 2 3 4 3 4 2" xfId="18100"/>
    <cellStyle name="Normal 3 3 2 3 4 3 5" xfId="18101"/>
    <cellStyle name="Normal 3 3 2 3 4 4" xfId="18102"/>
    <cellStyle name="Normal 3 3 2 3 4 4 2" xfId="18103"/>
    <cellStyle name="Normal 3 3 2 3 4 4 2 2" xfId="18104"/>
    <cellStyle name="Normal 3 3 2 3 4 4 2 2 2" xfId="18105"/>
    <cellStyle name="Normal 3 3 2 3 4 4 2 3" xfId="18106"/>
    <cellStyle name="Normal 3 3 2 3 4 4 3" xfId="18107"/>
    <cellStyle name="Normal 3 3 2 3 4 4 3 2" xfId="18108"/>
    <cellStyle name="Normal 3 3 2 3 4 4 4" xfId="18109"/>
    <cellStyle name="Normal 3 3 2 3 4 5" xfId="18110"/>
    <cellStyle name="Normal 3 3 2 3 4 5 2" xfId="18111"/>
    <cellStyle name="Normal 3 3 2 3 4 5 2 2" xfId="18112"/>
    <cellStyle name="Normal 3 3 2 3 4 5 3" xfId="18113"/>
    <cellStyle name="Normal 3 3 2 3 4 6" xfId="18114"/>
    <cellStyle name="Normal 3 3 2 3 4 6 2" xfId="18115"/>
    <cellStyle name="Normal 3 3 2 3 4 7" xfId="18116"/>
    <cellStyle name="Normal 3 3 2 3 5" xfId="18117"/>
    <cellStyle name="Normal 3 3 2 3 5 2" xfId="18118"/>
    <cellStyle name="Normal 3 3 2 3 5 2 2" xfId="18119"/>
    <cellStyle name="Normal 3 3 2 3 5 2 2 2" xfId="18120"/>
    <cellStyle name="Normal 3 3 2 3 5 2 2 2 2" xfId="18121"/>
    <cellStyle name="Normal 3 3 2 3 5 2 2 2 2 2" xfId="18122"/>
    <cellStyle name="Normal 3 3 2 3 5 2 2 2 3" xfId="18123"/>
    <cellStyle name="Normal 3 3 2 3 5 2 2 3" xfId="18124"/>
    <cellStyle name="Normal 3 3 2 3 5 2 2 3 2" xfId="18125"/>
    <cellStyle name="Normal 3 3 2 3 5 2 2 4" xfId="18126"/>
    <cellStyle name="Normal 3 3 2 3 5 2 3" xfId="18127"/>
    <cellStyle name="Normal 3 3 2 3 5 2 3 2" xfId="18128"/>
    <cellStyle name="Normal 3 3 2 3 5 2 3 2 2" xfId="18129"/>
    <cellStyle name="Normal 3 3 2 3 5 2 3 3" xfId="18130"/>
    <cellStyle name="Normal 3 3 2 3 5 2 4" xfId="18131"/>
    <cellStyle name="Normal 3 3 2 3 5 2 4 2" xfId="18132"/>
    <cellStyle name="Normal 3 3 2 3 5 2 5" xfId="18133"/>
    <cellStyle name="Normal 3 3 2 3 5 3" xfId="18134"/>
    <cellStyle name="Normal 3 3 2 3 5 3 2" xfId="18135"/>
    <cellStyle name="Normal 3 3 2 3 5 3 2 2" xfId="18136"/>
    <cellStyle name="Normal 3 3 2 3 5 3 2 2 2" xfId="18137"/>
    <cellStyle name="Normal 3 3 2 3 5 3 2 3" xfId="18138"/>
    <cellStyle name="Normal 3 3 2 3 5 3 3" xfId="18139"/>
    <cellStyle name="Normal 3 3 2 3 5 3 3 2" xfId="18140"/>
    <cellStyle name="Normal 3 3 2 3 5 3 4" xfId="18141"/>
    <cellStyle name="Normal 3 3 2 3 5 4" xfId="18142"/>
    <cellStyle name="Normal 3 3 2 3 5 4 2" xfId="18143"/>
    <cellStyle name="Normal 3 3 2 3 5 4 2 2" xfId="18144"/>
    <cellStyle name="Normal 3 3 2 3 5 4 3" xfId="18145"/>
    <cellStyle name="Normal 3 3 2 3 5 5" xfId="18146"/>
    <cellStyle name="Normal 3 3 2 3 5 5 2" xfId="18147"/>
    <cellStyle name="Normal 3 3 2 3 5 6" xfId="18148"/>
    <cellStyle name="Normal 3 3 2 3 6" xfId="18149"/>
    <cellStyle name="Normal 3 3 2 3 6 2" xfId="18150"/>
    <cellStyle name="Normal 3 3 2 3 6 2 2" xfId="18151"/>
    <cellStyle name="Normal 3 3 2 3 6 2 2 2" xfId="18152"/>
    <cellStyle name="Normal 3 3 2 3 6 2 2 2 2" xfId="18153"/>
    <cellStyle name="Normal 3 3 2 3 6 2 2 3" xfId="18154"/>
    <cellStyle name="Normal 3 3 2 3 6 2 3" xfId="18155"/>
    <cellStyle name="Normal 3 3 2 3 6 2 3 2" xfId="18156"/>
    <cellStyle name="Normal 3 3 2 3 6 2 4" xfId="18157"/>
    <cellStyle name="Normal 3 3 2 3 6 3" xfId="18158"/>
    <cellStyle name="Normal 3 3 2 3 6 3 2" xfId="18159"/>
    <cellStyle name="Normal 3 3 2 3 6 3 2 2" xfId="18160"/>
    <cellStyle name="Normal 3 3 2 3 6 3 3" xfId="18161"/>
    <cellStyle name="Normal 3 3 2 3 6 4" xfId="18162"/>
    <cellStyle name="Normal 3 3 2 3 6 4 2" xfId="18163"/>
    <cellStyle name="Normal 3 3 2 3 6 5" xfId="18164"/>
    <cellStyle name="Normal 3 3 2 3 7" xfId="18165"/>
    <cellStyle name="Normal 3 3 2 3 7 2" xfId="18166"/>
    <cellStyle name="Normal 3 3 2 3 7 2 2" xfId="18167"/>
    <cellStyle name="Normal 3 3 2 3 7 2 2 2" xfId="18168"/>
    <cellStyle name="Normal 3 3 2 3 7 2 3" xfId="18169"/>
    <cellStyle name="Normal 3 3 2 3 7 3" xfId="18170"/>
    <cellStyle name="Normal 3 3 2 3 7 3 2" xfId="18171"/>
    <cellStyle name="Normal 3 3 2 3 7 4" xfId="18172"/>
    <cellStyle name="Normal 3 3 2 3 8" xfId="18173"/>
    <cellStyle name="Normal 3 3 2 3 8 2" xfId="18174"/>
    <cellStyle name="Normal 3 3 2 3 8 2 2" xfId="18175"/>
    <cellStyle name="Normal 3 3 2 3 8 3" xfId="18176"/>
    <cellStyle name="Normal 3 3 2 3 9" xfId="18177"/>
    <cellStyle name="Normal 3 3 2 3 9 2" xfId="18178"/>
    <cellStyle name="Normal 3 3 2 4" xfId="18179"/>
    <cellStyle name="Normal 3 3 2 4 2" xfId="18180"/>
    <cellStyle name="Normal 3 3 2 4 2 2" xfId="18181"/>
    <cellStyle name="Normal 3 3 2 4 2 2 2" xfId="18182"/>
    <cellStyle name="Normal 3 3 2 4 2 2 2 2" xfId="18183"/>
    <cellStyle name="Normal 3 3 2 4 2 2 2 2 2" xfId="18184"/>
    <cellStyle name="Normal 3 3 2 4 2 2 2 2 2 2" xfId="18185"/>
    <cellStyle name="Normal 3 3 2 4 2 2 2 2 2 2 2" xfId="18186"/>
    <cellStyle name="Normal 3 3 2 4 2 2 2 2 2 2 2 2" xfId="18187"/>
    <cellStyle name="Normal 3 3 2 4 2 2 2 2 2 2 3" xfId="18188"/>
    <cellStyle name="Normal 3 3 2 4 2 2 2 2 2 3" xfId="18189"/>
    <cellStyle name="Normal 3 3 2 4 2 2 2 2 2 3 2" xfId="18190"/>
    <cellStyle name="Normal 3 3 2 4 2 2 2 2 2 4" xfId="18191"/>
    <cellStyle name="Normal 3 3 2 4 2 2 2 2 3" xfId="18192"/>
    <cellStyle name="Normal 3 3 2 4 2 2 2 2 3 2" xfId="18193"/>
    <cellStyle name="Normal 3 3 2 4 2 2 2 2 3 2 2" xfId="18194"/>
    <cellStyle name="Normal 3 3 2 4 2 2 2 2 3 3" xfId="18195"/>
    <cellStyle name="Normal 3 3 2 4 2 2 2 2 4" xfId="18196"/>
    <cellStyle name="Normal 3 3 2 4 2 2 2 2 4 2" xfId="18197"/>
    <cellStyle name="Normal 3 3 2 4 2 2 2 2 5" xfId="18198"/>
    <cellStyle name="Normal 3 3 2 4 2 2 2 3" xfId="18199"/>
    <cellStyle name="Normal 3 3 2 4 2 2 2 3 2" xfId="18200"/>
    <cellStyle name="Normal 3 3 2 4 2 2 2 3 2 2" xfId="18201"/>
    <cellStyle name="Normal 3 3 2 4 2 2 2 3 2 2 2" xfId="18202"/>
    <cellStyle name="Normal 3 3 2 4 2 2 2 3 2 3" xfId="18203"/>
    <cellStyle name="Normal 3 3 2 4 2 2 2 3 3" xfId="18204"/>
    <cellStyle name="Normal 3 3 2 4 2 2 2 3 3 2" xfId="18205"/>
    <cellStyle name="Normal 3 3 2 4 2 2 2 3 4" xfId="18206"/>
    <cellStyle name="Normal 3 3 2 4 2 2 2 4" xfId="18207"/>
    <cellStyle name="Normal 3 3 2 4 2 2 2 4 2" xfId="18208"/>
    <cellStyle name="Normal 3 3 2 4 2 2 2 4 2 2" xfId="18209"/>
    <cellStyle name="Normal 3 3 2 4 2 2 2 4 3" xfId="18210"/>
    <cellStyle name="Normal 3 3 2 4 2 2 2 5" xfId="18211"/>
    <cellStyle name="Normal 3 3 2 4 2 2 2 5 2" xfId="18212"/>
    <cellStyle name="Normal 3 3 2 4 2 2 2 6" xfId="18213"/>
    <cellStyle name="Normal 3 3 2 4 2 2 3" xfId="18214"/>
    <cellStyle name="Normal 3 3 2 4 2 2 3 2" xfId="18215"/>
    <cellStyle name="Normal 3 3 2 4 2 2 3 2 2" xfId="18216"/>
    <cellStyle name="Normal 3 3 2 4 2 2 3 2 2 2" xfId="18217"/>
    <cellStyle name="Normal 3 3 2 4 2 2 3 2 2 2 2" xfId="18218"/>
    <cellStyle name="Normal 3 3 2 4 2 2 3 2 2 3" xfId="18219"/>
    <cellStyle name="Normal 3 3 2 4 2 2 3 2 3" xfId="18220"/>
    <cellStyle name="Normal 3 3 2 4 2 2 3 2 3 2" xfId="18221"/>
    <cellStyle name="Normal 3 3 2 4 2 2 3 2 4" xfId="18222"/>
    <cellStyle name="Normal 3 3 2 4 2 2 3 3" xfId="18223"/>
    <cellStyle name="Normal 3 3 2 4 2 2 3 3 2" xfId="18224"/>
    <cellStyle name="Normal 3 3 2 4 2 2 3 3 2 2" xfId="18225"/>
    <cellStyle name="Normal 3 3 2 4 2 2 3 3 3" xfId="18226"/>
    <cellStyle name="Normal 3 3 2 4 2 2 3 4" xfId="18227"/>
    <cellStyle name="Normal 3 3 2 4 2 2 3 4 2" xfId="18228"/>
    <cellStyle name="Normal 3 3 2 4 2 2 3 5" xfId="18229"/>
    <cellStyle name="Normal 3 3 2 4 2 2 4" xfId="18230"/>
    <cellStyle name="Normal 3 3 2 4 2 2 4 2" xfId="18231"/>
    <cellStyle name="Normal 3 3 2 4 2 2 4 2 2" xfId="18232"/>
    <cellStyle name="Normal 3 3 2 4 2 2 4 2 2 2" xfId="18233"/>
    <cellStyle name="Normal 3 3 2 4 2 2 4 2 3" xfId="18234"/>
    <cellStyle name="Normal 3 3 2 4 2 2 4 3" xfId="18235"/>
    <cellStyle name="Normal 3 3 2 4 2 2 4 3 2" xfId="18236"/>
    <cellStyle name="Normal 3 3 2 4 2 2 4 4" xfId="18237"/>
    <cellStyle name="Normal 3 3 2 4 2 2 5" xfId="18238"/>
    <cellStyle name="Normal 3 3 2 4 2 2 5 2" xfId="18239"/>
    <cellStyle name="Normal 3 3 2 4 2 2 5 2 2" xfId="18240"/>
    <cellStyle name="Normal 3 3 2 4 2 2 5 3" xfId="18241"/>
    <cellStyle name="Normal 3 3 2 4 2 2 6" xfId="18242"/>
    <cellStyle name="Normal 3 3 2 4 2 2 6 2" xfId="18243"/>
    <cellStyle name="Normal 3 3 2 4 2 2 7" xfId="18244"/>
    <cellStyle name="Normal 3 3 2 4 2 3" xfId="18245"/>
    <cellStyle name="Normal 3 3 2 4 2 3 2" xfId="18246"/>
    <cellStyle name="Normal 3 3 2 4 2 3 2 2" xfId="18247"/>
    <cellStyle name="Normal 3 3 2 4 2 3 2 2 2" xfId="18248"/>
    <cellStyle name="Normal 3 3 2 4 2 3 2 2 2 2" xfId="18249"/>
    <cellStyle name="Normal 3 3 2 4 2 3 2 2 2 2 2" xfId="18250"/>
    <cellStyle name="Normal 3 3 2 4 2 3 2 2 2 3" xfId="18251"/>
    <cellStyle name="Normal 3 3 2 4 2 3 2 2 3" xfId="18252"/>
    <cellStyle name="Normal 3 3 2 4 2 3 2 2 3 2" xfId="18253"/>
    <cellStyle name="Normal 3 3 2 4 2 3 2 2 4" xfId="18254"/>
    <cellStyle name="Normal 3 3 2 4 2 3 2 3" xfId="18255"/>
    <cellStyle name="Normal 3 3 2 4 2 3 2 3 2" xfId="18256"/>
    <cellStyle name="Normal 3 3 2 4 2 3 2 3 2 2" xfId="18257"/>
    <cellStyle name="Normal 3 3 2 4 2 3 2 3 3" xfId="18258"/>
    <cellStyle name="Normal 3 3 2 4 2 3 2 4" xfId="18259"/>
    <cellStyle name="Normal 3 3 2 4 2 3 2 4 2" xfId="18260"/>
    <cellStyle name="Normal 3 3 2 4 2 3 2 5" xfId="18261"/>
    <cellStyle name="Normal 3 3 2 4 2 3 3" xfId="18262"/>
    <cellStyle name="Normal 3 3 2 4 2 3 3 2" xfId="18263"/>
    <cellStyle name="Normal 3 3 2 4 2 3 3 2 2" xfId="18264"/>
    <cellStyle name="Normal 3 3 2 4 2 3 3 2 2 2" xfId="18265"/>
    <cellStyle name="Normal 3 3 2 4 2 3 3 2 3" xfId="18266"/>
    <cellStyle name="Normal 3 3 2 4 2 3 3 3" xfId="18267"/>
    <cellStyle name="Normal 3 3 2 4 2 3 3 3 2" xfId="18268"/>
    <cellStyle name="Normal 3 3 2 4 2 3 3 4" xfId="18269"/>
    <cellStyle name="Normal 3 3 2 4 2 3 4" xfId="18270"/>
    <cellStyle name="Normal 3 3 2 4 2 3 4 2" xfId="18271"/>
    <cellStyle name="Normal 3 3 2 4 2 3 4 2 2" xfId="18272"/>
    <cellStyle name="Normal 3 3 2 4 2 3 4 3" xfId="18273"/>
    <cellStyle name="Normal 3 3 2 4 2 3 5" xfId="18274"/>
    <cellStyle name="Normal 3 3 2 4 2 3 5 2" xfId="18275"/>
    <cellStyle name="Normal 3 3 2 4 2 3 6" xfId="18276"/>
    <cellStyle name="Normal 3 3 2 4 2 4" xfId="18277"/>
    <cellStyle name="Normal 3 3 2 4 2 4 2" xfId="18278"/>
    <cellStyle name="Normal 3 3 2 4 2 4 2 2" xfId="18279"/>
    <cellStyle name="Normal 3 3 2 4 2 4 2 2 2" xfId="18280"/>
    <cellStyle name="Normal 3 3 2 4 2 4 2 2 2 2" xfId="18281"/>
    <cellStyle name="Normal 3 3 2 4 2 4 2 2 3" xfId="18282"/>
    <cellStyle name="Normal 3 3 2 4 2 4 2 3" xfId="18283"/>
    <cellStyle name="Normal 3 3 2 4 2 4 2 3 2" xfId="18284"/>
    <cellStyle name="Normal 3 3 2 4 2 4 2 4" xfId="18285"/>
    <cellStyle name="Normal 3 3 2 4 2 4 3" xfId="18286"/>
    <cellStyle name="Normal 3 3 2 4 2 4 3 2" xfId="18287"/>
    <cellStyle name="Normal 3 3 2 4 2 4 3 2 2" xfId="18288"/>
    <cellStyle name="Normal 3 3 2 4 2 4 3 3" xfId="18289"/>
    <cellStyle name="Normal 3 3 2 4 2 4 4" xfId="18290"/>
    <cellStyle name="Normal 3 3 2 4 2 4 4 2" xfId="18291"/>
    <cellStyle name="Normal 3 3 2 4 2 4 5" xfId="18292"/>
    <cellStyle name="Normal 3 3 2 4 2 5" xfId="18293"/>
    <cellStyle name="Normal 3 3 2 4 2 5 2" xfId="18294"/>
    <cellStyle name="Normal 3 3 2 4 2 5 2 2" xfId="18295"/>
    <cellStyle name="Normal 3 3 2 4 2 5 2 2 2" xfId="18296"/>
    <cellStyle name="Normal 3 3 2 4 2 5 2 3" xfId="18297"/>
    <cellStyle name="Normal 3 3 2 4 2 5 3" xfId="18298"/>
    <cellStyle name="Normal 3 3 2 4 2 5 3 2" xfId="18299"/>
    <cellStyle name="Normal 3 3 2 4 2 5 4" xfId="18300"/>
    <cellStyle name="Normal 3 3 2 4 2 6" xfId="18301"/>
    <cellStyle name="Normal 3 3 2 4 2 6 2" xfId="18302"/>
    <cellStyle name="Normal 3 3 2 4 2 6 2 2" xfId="18303"/>
    <cellStyle name="Normal 3 3 2 4 2 6 3" xfId="18304"/>
    <cellStyle name="Normal 3 3 2 4 2 7" xfId="18305"/>
    <cellStyle name="Normal 3 3 2 4 2 7 2" xfId="18306"/>
    <cellStyle name="Normal 3 3 2 4 2 8" xfId="18307"/>
    <cellStyle name="Normal 3 3 2 4 3" xfId="18308"/>
    <cellStyle name="Normal 3 3 2 4 3 2" xfId="18309"/>
    <cellStyle name="Normal 3 3 2 4 3 2 2" xfId="18310"/>
    <cellStyle name="Normal 3 3 2 4 3 2 2 2" xfId="18311"/>
    <cellStyle name="Normal 3 3 2 4 3 2 2 2 2" xfId="18312"/>
    <cellStyle name="Normal 3 3 2 4 3 2 2 2 2 2" xfId="18313"/>
    <cellStyle name="Normal 3 3 2 4 3 2 2 2 2 2 2" xfId="18314"/>
    <cellStyle name="Normal 3 3 2 4 3 2 2 2 2 3" xfId="18315"/>
    <cellStyle name="Normal 3 3 2 4 3 2 2 2 3" xfId="18316"/>
    <cellStyle name="Normal 3 3 2 4 3 2 2 2 3 2" xfId="18317"/>
    <cellStyle name="Normal 3 3 2 4 3 2 2 2 4" xfId="18318"/>
    <cellStyle name="Normal 3 3 2 4 3 2 2 3" xfId="18319"/>
    <cellStyle name="Normal 3 3 2 4 3 2 2 3 2" xfId="18320"/>
    <cellStyle name="Normal 3 3 2 4 3 2 2 3 2 2" xfId="18321"/>
    <cellStyle name="Normal 3 3 2 4 3 2 2 3 3" xfId="18322"/>
    <cellStyle name="Normal 3 3 2 4 3 2 2 4" xfId="18323"/>
    <cellStyle name="Normal 3 3 2 4 3 2 2 4 2" xfId="18324"/>
    <cellStyle name="Normal 3 3 2 4 3 2 2 5" xfId="18325"/>
    <cellStyle name="Normal 3 3 2 4 3 2 3" xfId="18326"/>
    <cellStyle name="Normal 3 3 2 4 3 2 3 2" xfId="18327"/>
    <cellStyle name="Normal 3 3 2 4 3 2 3 2 2" xfId="18328"/>
    <cellStyle name="Normal 3 3 2 4 3 2 3 2 2 2" xfId="18329"/>
    <cellStyle name="Normal 3 3 2 4 3 2 3 2 3" xfId="18330"/>
    <cellStyle name="Normal 3 3 2 4 3 2 3 3" xfId="18331"/>
    <cellStyle name="Normal 3 3 2 4 3 2 3 3 2" xfId="18332"/>
    <cellStyle name="Normal 3 3 2 4 3 2 3 4" xfId="18333"/>
    <cellStyle name="Normal 3 3 2 4 3 2 4" xfId="18334"/>
    <cellStyle name="Normal 3 3 2 4 3 2 4 2" xfId="18335"/>
    <cellStyle name="Normal 3 3 2 4 3 2 4 2 2" xfId="18336"/>
    <cellStyle name="Normal 3 3 2 4 3 2 4 3" xfId="18337"/>
    <cellStyle name="Normal 3 3 2 4 3 2 5" xfId="18338"/>
    <cellStyle name="Normal 3 3 2 4 3 2 5 2" xfId="18339"/>
    <cellStyle name="Normal 3 3 2 4 3 2 6" xfId="18340"/>
    <cellStyle name="Normal 3 3 2 4 3 3" xfId="18341"/>
    <cellStyle name="Normal 3 3 2 4 3 3 2" xfId="18342"/>
    <cellStyle name="Normal 3 3 2 4 3 3 2 2" xfId="18343"/>
    <cellStyle name="Normal 3 3 2 4 3 3 2 2 2" xfId="18344"/>
    <cellStyle name="Normal 3 3 2 4 3 3 2 2 2 2" xfId="18345"/>
    <cellStyle name="Normal 3 3 2 4 3 3 2 2 3" xfId="18346"/>
    <cellStyle name="Normal 3 3 2 4 3 3 2 3" xfId="18347"/>
    <cellStyle name="Normal 3 3 2 4 3 3 2 3 2" xfId="18348"/>
    <cellStyle name="Normal 3 3 2 4 3 3 2 4" xfId="18349"/>
    <cellStyle name="Normal 3 3 2 4 3 3 3" xfId="18350"/>
    <cellStyle name="Normal 3 3 2 4 3 3 3 2" xfId="18351"/>
    <cellStyle name="Normal 3 3 2 4 3 3 3 2 2" xfId="18352"/>
    <cellStyle name="Normal 3 3 2 4 3 3 3 3" xfId="18353"/>
    <cellStyle name="Normal 3 3 2 4 3 3 4" xfId="18354"/>
    <cellStyle name="Normal 3 3 2 4 3 3 4 2" xfId="18355"/>
    <cellStyle name="Normal 3 3 2 4 3 3 5" xfId="18356"/>
    <cellStyle name="Normal 3 3 2 4 3 4" xfId="18357"/>
    <cellStyle name="Normal 3 3 2 4 3 4 2" xfId="18358"/>
    <cellStyle name="Normal 3 3 2 4 3 4 2 2" xfId="18359"/>
    <cellStyle name="Normal 3 3 2 4 3 4 2 2 2" xfId="18360"/>
    <cellStyle name="Normal 3 3 2 4 3 4 2 3" xfId="18361"/>
    <cellStyle name="Normal 3 3 2 4 3 4 3" xfId="18362"/>
    <cellStyle name="Normal 3 3 2 4 3 4 3 2" xfId="18363"/>
    <cellStyle name="Normal 3 3 2 4 3 4 4" xfId="18364"/>
    <cellStyle name="Normal 3 3 2 4 3 5" xfId="18365"/>
    <cellStyle name="Normal 3 3 2 4 3 5 2" xfId="18366"/>
    <cellStyle name="Normal 3 3 2 4 3 5 2 2" xfId="18367"/>
    <cellStyle name="Normal 3 3 2 4 3 5 3" xfId="18368"/>
    <cellStyle name="Normal 3 3 2 4 3 6" xfId="18369"/>
    <cellStyle name="Normal 3 3 2 4 3 6 2" xfId="18370"/>
    <cellStyle name="Normal 3 3 2 4 3 7" xfId="18371"/>
    <cellStyle name="Normal 3 3 2 4 4" xfId="18372"/>
    <cellStyle name="Normal 3 3 2 4 4 2" xfId="18373"/>
    <cellStyle name="Normal 3 3 2 4 4 2 2" xfId="18374"/>
    <cellStyle name="Normal 3 3 2 4 4 2 2 2" xfId="18375"/>
    <cellStyle name="Normal 3 3 2 4 4 2 2 2 2" xfId="18376"/>
    <cellStyle name="Normal 3 3 2 4 4 2 2 2 2 2" xfId="18377"/>
    <cellStyle name="Normal 3 3 2 4 4 2 2 2 3" xfId="18378"/>
    <cellStyle name="Normal 3 3 2 4 4 2 2 3" xfId="18379"/>
    <cellStyle name="Normal 3 3 2 4 4 2 2 3 2" xfId="18380"/>
    <cellStyle name="Normal 3 3 2 4 4 2 2 4" xfId="18381"/>
    <cellStyle name="Normal 3 3 2 4 4 2 3" xfId="18382"/>
    <cellStyle name="Normal 3 3 2 4 4 2 3 2" xfId="18383"/>
    <cellStyle name="Normal 3 3 2 4 4 2 3 2 2" xfId="18384"/>
    <cellStyle name="Normal 3 3 2 4 4 2 3 3" xfId="18385"/>
    <cellStyle name="Normal 3 3 2 4 4 2 4" xfId="18386"/>
    <cellStyle name="Normal 3 3 2 4 4 2 4 2" xfId="18387"/>
    <cellStyle name="Normal 3 3 2 4 4 2 5" xfId="18388"/>
    <cellStyle name="Normal 3 3 2 4 4 3" xfId="18389"/>
    <cellStyle name="Normal 3 3 2 4 4 3 2" xfId="18390"/>
    <cellStyle name="Normal 3 3 2 4 4 3 2 2" xfId="18391"/>
    <cellStyle name="Normal 3 3 2 4 4 3 2 2 2" xfId="18392"/>
    <cellStyle name="Normal 3 3 2 4 4 3 2 3" xfId="18393"/>
    <cellStyle name="Normal 3 3 2 4 4 3 3" xfId="18394"/>
    <cellStyle name="Normal 3 3 2 4 4 3 3 2" xfId="18395"/>
    <cellStyle name="Normal 3 3 2 4 4 3 4" xfId="18396"/>
    <cellStyle name="Normal 3 3 2 4 4 4" xfId="18397"/>
    <cellStyle name="Normal 3 3 2 4 4 4 2" xfId="18398"/>
    <cellStyle name="Normal 3 3 2 4 4 4 2 2" xfId="18399"/>
    <cellStyle name="Normal 3 3 2 4 4 4 3" xfId="18400"/>
    <cellStyle name="Normal 3 3 2 4 4 5" xfId="18401"/>
    <cellStyle name="Normal 3 3 2 4 4 5 2" xfId="18402"/>
    <cellStyle name="Normal 3 3 2 4 4 6" xfId="18403"/>
    <cellStyle name="Normal 3 3 2 4 5" xfId="18404"/>
    <cellStyle name="Normal 3 3 2 4 5 2" xfId="18405"/>
    <cellStyle name="Normal 3 3 2 4 5 2 2" xfId="18406"/>
    <cellStyle name="Normal 3 3 2 4 5 2 2 2" xfId="18407"/>
    <cellStyle name="Normal 3 3 2 4 5 2 2 2 2" xfId="18408"/>
    <cellStyle name="Normal 3 3 2 4 5 2 2 3" xfId="18409"/>
    <cellStyle name="Normal 3 3 2 4 5 2 3" xfId="18410"/>
    <cellStyle name="Normal 3 3 2 4 5 2 3 2" xfId="18411"/>
    <cellStyle name="Normal 3 3 2 4 5 2 4" xfId="18412"/>
    <cellStyle name="Normal 3 3 2 4 5 3" xfId="18413"/>
    <cellStyle name="Normal 3 3 2 4 5 3 2" xfId="18414"/>
    <cellStyle name="Normal 3 3 2 4 5 3 2 2" xfId="18415"/>
    <cellStyle name="Normal 3 3 2 4 5 3 3" xfId="18416"/>
    <cellStyle name="Normal 3 3 2 4 5 4" xfId="18417"/>
    <cellStyle name="Normal 3 3 2 4 5 4 2" xfId="18418"/>
    <cellStyle name="Normal 3 3 2 4 5 5" xfId="18419"/>
    <cellStyle name="Normal 3 3 2 4 6" xfId="18420"/>
    <cellStyle name="Normal 3 3 2 4 6 2" xfId="18421"/>
    <cellStyle name="Normal 3 3 2 4 6 2 2" xfId="18422"/>
    <cellStyle name="Normal 3 3 2 4 6 2 2 2" xfId="18423"/>
    <cellStyle name="Normal 3 3 2 4 6 2 3" xfId="18424"/>
    <cellStyle name="Normal 3 3 2 4 6 3" xfId="18425"/>
    <cellStyle name="Normal 3 3 2 4 6 3 2" xfId="18426"/>
    <cellStyle name="Normal 3 3 2 4 6 4" xfId="18427"/>
    <cellStyle name="Normal 3 3 2 4 7" xfId="18428"/>
    <cellStyle name="Normal 3 3 2 4 7 2" xfId="18429"/>
    <cellStyle name="Normal 3 3 2 4 7 2 2" xfId="18430"/>
    <cellStyle name="Normal 3 3 2 4 7 3" xfId="18431"/>
    <cellStyle name="Normal 3 3 2 4 8" xfId="18432"/>
    <cellStyle name="Normal 3 3 2 4 8 2" xfId="18433"/>
    <cellStyle name="Normal 3 3 2 4 9" xfId="18434"/>
    <cellStyle name="Normal 3 3 2 5" xfId="18435"/>
    <cellStyle name="Normal 3 3 2 5 2" xfId="18436"/>
    <cellStyle name="Normal 3 3 2 5 2 2" xfId="18437"/>
    <cellStyle name="Normal 3 3 2 5 2 2 2" xfId="18438"/>
    <cellStyle name="Normal 3 3 2 5 2 2 2 2" xfId="18439"/>
    <cellStyle name="Normal 3 3 2 5 2 2 2 2 2" xfId="18440"/>
    <cellStyle name="Normal 3 3 2 5 2 2 2 2 2 2" xfId="18441"/>
    <cellStyle name="Normal 3 3 2 5 2 2 2 2 2 2 2" xfId="18442"/>
    <cellStyle name="Normal 3 3 2 5 2 2 2 2 2 3" xfId="18443"/>
    <cellStyle name="Normal 3 3 2 5 2 2 2 2 3" xfId="18444"/>
    <cellStyle name="Normal 3 3 2 5 2 2 2 2 3 2" xfId="18445"/>
    <cellStyle name="Normal 3 3 2 5 2 2 2 2 4" xfId="18446"/>
    <cellStyle name="Normal 3 3 2 5 2 2 2 3" xfId="18447"/>
    <cellStyle name="Normal 3 3 2 5 2 2 2 3 2" xfId="18448"/>
    <cellStyle name="Normal 3 3 2 5 2 2 2 3 2 2" xfId="18449"/>
    <cellStyle name="Normal 3 3 2 5 2 2 2 3 3" xfId="18450"/>
    <cellStyle name="Normal 3 3 2 5 2 2 2 4" xfId="18451"/>
    <cellStyle name="Normal 3 3 2 5 2 2 2 4 2" xfId="18452"/>
    <cellStyle name="Normal 3 3 2 5 2 2 2 5" xfId="18453"/>
    <cellStyle name="Normal 3 3 2 5 2 2 3" xfId="18454"/>
    <cellStyle name="Normal 3 3 2 5 2 2 3 2" xfId="18455"/>
    <cellStyle name="Normal 3 3 2 5 2 2 3 2 2" xfId="18456"/>
    <cellStyle name="Normal 3 3 2 5 2 2 3 2 2 2" xfId="18457"/>
    <cellStyle name="Normal 3 3 2 5 2 2 3 2 3" xfId="18458"/>
    <cellStyle name="Normal 3 3 2 5 2 2 3 3" xfId="18459"/>
    <cellStyle name="Normal 3 3 2 5 2 2 3 3 2" xfId="18460"/>
    <cellStyle name="Normal 3 3 2 5 2 2 3 4" xfId="18461"/>
    <cellStyle name="Normal 3 3 2 5 2 2 4" xfId="18462"/>
    <cellStyle name="Normal 3 3 2 5 2 2 4 2" xfId="18463"/>
    <cellStyle name="Normal 3 3 2 5 2 2 4 2 2" xfId="18464"/>
    <cellStyle name="Normal 3 3 2 5 2 2 4 3" xfId="18465"/>
    <cellStyle name="Normal 3 3 2 5 2 2 5" xfId="18466"/>
    <cellStyle name="Normal 3 3 2 5 2 2 5 2" xfId="18467"/>
    <cellStyle name="Normal 3 3 2 5 2 2 6" xfId="18468"/>
    <cellStyle name="Normal 3 3 2 5 2 3" xfId="18469"/>
    <cellStyle name="Normal 3 3 2 5 2 3 2" xfId="18470"/>
    <cellStyle name="Normal 3 3 2 5 2 3 2 2" xfId="18471"/>
    <cellStyle name="Normal 3 3 2 5 2 3 2 2 2" xfId="18472"/>
    <cellStyle name="Normal 3 3 2 5 2 3 2 2 2 2" xfId="18473"/>
    <cellStyle name="Normal 3 3 2 5 2 3 2 2 3" xfId="18474"/>
    <cellStyle name="Normal 3 3 2 5 2 3 2 3" xfId="18475"/>
    <cellStyle name="Normal 3 3 2 5 2 3 2 3 2" xfId="18476"/>
    <cellStyle name="Normal 3 3 2 5 2 3 2 4" xfId="18477"/>
    <cellStyle name="Normal 3 3 2 5 2 3 3" xfId="18478"/>
    <cellStyle name="Normal 3 3 2 5 2 3 3 2" xfId="18479"/>
    <cellStyle name="Normal 3 3 2 5 2 3 3 2 2" xfId="18480"/>
    <cellStyle name="Normal 3 3 2 5 2 3 3 3" xfId="18481"/>
    <cellStyle name="Normal 3 3 2 5 2 3 4" xfId="18482"/>
    <cellStyle name="Normal 3 3 2 5 2 3 4 2" xfId="18483"/>
    <cellStyle name="Normal 3 3 2 5 2 3 5" xfId="18484"/>
    <cellStyle name="Normal 3 3 2 5 2 4" xfId="18485"/>
    <cellStyle name="Normal 3 3 2 5 2 4 2" xfId="18486"/>
    <cellStyle name="Normal 3 3 2 5 2 4 2 2" xfId="18487"/>
    <cellStyle name="Normal 3 3 2 5 2 4 2 2 2" xfId="18488"/>
    <cellStyle name="Normal 3 3 2 5 2 4 2 3" xfId="18489"/>
    <cellStyle name="Normal 3 3 2 5 2 4 3" xfId="18490"/>
    <cellStyle name="Normal 3 3 2 5 2 4 3 2" xfId="18491"/>
    <cellStyle name="Normal 3 3 2 5 2 4 4" xfId="18492"/>
    <cellStyle name="Normal 3 3 2 5 2 5" xfId="18493"/>
    <cellStyle name="Normal 3 3 2 5 2 5 2" xfId="18494"/>
    <cellStyle name="Normal 3 3 2 5 2 5 2 2" xfId="18495"/>
    <cellStyle name="Normal 3 3 2 5 2 5 3" xfId="18496"/>
    <cellStyle name="Normal 3 3 2 5 2 6" xfId="18497"/>
    <cellStyle name="Normal 3 3 2 5 2 6 2" xfId="18498"/>
    <cellStyle name="Normal 3 3 2 5 2 7" xfId="18499"/>
    <cellStyle name="Normal 3 3 2 5 3" xfId="18500"/>
    <cellStyle name="Normal 3 3 2 5 3 2" xfId="18501"/>
    <cellStyle name="Normal 3 3 2 5 3 2 2" xfId="18502"/>
    <cellStyle name="Normal 3 3 2 5 3 2 2 2" xfId="18503"/>
    <cellStyle name="Normal 3 3 2 5 3 2 2 2 2" xfId="18504"/>
    <cellStyle name="Normal 3 3 2 5 3 2 2 2 2 2" xfId="18505"/>
    <cellStyle name="Normal 3 3 2 5 3 2 2 2 3" xfId="18506"/>
    <cellStyle name="Normal 3 3 2 5 3 2 2 3" xfId="18507"/>
    <cellStyle name="Normal 3 3 2 5 3 2 2 3 2" xfId="18508"/>
    <cellStyle name="Normal 3 3 2 5 3 2 2 4" xfId="18509"/>
    <cellStyle name="Normal 3 3 2 5 3 2 3" xfId="18510"/>
    <cellStyle name="Normal 3 3 2 5 3 2 3 2" xfId="18511"/>
    <cellStyle name="Normal 3 3 2 5 3 2 3 2 2" xfId="18512"/>
    <cellStyle name="Normal 3 3 2 5 3 2 3 3" xfId="18513"/>
    <cellStyle name="Normal 3 3 2 5 3 2 4" xfId="18514"/>
    <cellStyle name="Normal 3 3 2 5 3 2 4 2" xfId="18515"/>
    <cellStyle name="Normal 3 3 2 5 3 2 5" xfId="18516"/>
    <cellStyle name="Normal 3 3 2 5 3 3" xfId="18517"/>
    <cellStyle name="Normal 3 3 2 5 3 3 2" xfId="18518"/>
    <cellStyle name="Normal 3 3 2 5 3 3 2 2" xfId="18519"/>
    <cellStyle name="Normal 3 3 2 5 3 3 2 2 2" xfId="18520"/>
    <cellStyle name="Normal 3 3 2 5 3 3 2 3" xfId="18521"/>
    <cellStyle name="Normal 3 3 2 5 3 3 3" xfId="18522"/>
    <cellStyle name="Normal 3 3 2 5 3 3 3 2" xfId="18523"/>
    <cellStyle name="Normal 3 3 2 5 3 3 4" xfId="18524"/>
    <cellStyle name="Normal 3 3 2 5 3 4" xfId="18525"/>
    <cellStyle name="Normal 3 3 2 5 3 4 2" xfId="18526"/>
    <cellStyle name="Normal 3 3 2 5 3 4 2 2" xfId="18527"/>
    <cellStyle name="Normal 3 3 2 5 3 4 3" xfId="18528"/>
    <cellStyle name="Normal 3 3 2 5 3 5" xfId="18529"/>
    <cellStyle name="Normal 3 3 2 5 3 5 2" xfId="18530"/>
    <cellStyle name="Normal 3 3 2 5 3 6" xfId="18531"/>
    <cellStyle name="Normal 3 3 2 5 4" xfId="18532"/>
    <cellStyle name="Normal 3 3 2 5 4 2" xfId="18533"/>
    <cellStyle name="Normal 3 3 2 5 4 2 2" xfId="18534"/>
    <cellStyle name="Normal 3 3 2 5 4 2 2 2" xfId="18535"/>
    <cellStyle name="Normal 3 3 2 5 4 2 2 2 2" xfId="18536"/>
    <cellStyle name="Normal 3 3 2 5 4 2 2 3" xfId="18537"/>
    <cellStyle name="Normal 3 3 2 5 4 2 3" xfId="18538"/>
    <cellStyle name="Normal 3 3 2 5 4 2 3 2" xfId="18539"/>
    <cellStyle name="Normal 3 3 2 5 4 2 4" xfId="18540"/>
    <cellStyle name="Normal 3 3 2 5 4 3" xfId="18541"/>
    <cellStyle name="Normal 3 3 2 5 4 3 2" xfId="18542"/>
    <cellStyle name="Normal 3 3 2 5 4 3 2 2" xfId="18543"/>
    <cellStyle name="Normal 3 3 2 5 4 3 3" xfId="18544"/>
    <cellStyle name="Normal 3 3 2 5 4 4" xfId="18545"/>
    <cellStyle name="Normal 3 3 2 5 4 4 2" xfId="18546"/>
    <cellStyle name="Normal 3 3 2 5 4 5" xfId="18547"/>
    <cellStyle name="Normal 3 3 2 5 5" xfId="18548"/>
    <cellStyle name="Normal 3 3 2 5 5 2" xfId="18549"/>
    <cellStyle name="Normal 3 3 2 5 5 2 2" xfId="18550"/>
    <cellStyle name="Normal 3 3 2 5 5 2 2 2" xfId="18551"/>
    <cellStyle name="Normal 3 3 2 5 5 2 3" xfId="18552"/>
    <cellStyle name="Normal 3 3 2 5 5 3" xfId="18553"/>
    <cellStyle name="Normal 3 3 2 5 5 3 2" xfId="18554"/>
    <cellStyle name="Normal 3 3 2 5 5 4" xfId="18555"/>
    <cellStyle name="Normal 3 3 2 5 6" xfId="18556"/>
    <cellStyle name="Normal 3 3 2 5 6 2" xfId="18557"/>
    <cellStyle name="Normal 3 3 2 5 6 2 2" xfId="18558"/>
    <cellStyle name="Normal 3 3 2 5 6 3" xfId="18559"/>
    <cellStyle name="Normal 3 3 2 5 7" xfId="18560"/>
    <cellStyle name="Normal 3 3 2 5 7 2" xfId="18561"/>
    <cellStyle name="Normal 3 3 2 5 8" xfId="18562"/>
    <cellStyle name="Normal 3 3 2 6" xfId="18563"/>
    <cellStyle name="Normal 3 3 2 6 2" xfId="18564"/>
    <cellStyle name="Normal 3 3 2 6 2 2" xfId="18565"/>
    <cellStyle name="Normal 3 3 2 6 2 2 2" xfId="18566"/>
    <cellStyle name="Normal 3 3 2 6 2 2 2 2" xfId="18567"/>
    <cellStyle name="Normal 3 3 2 6 2 2 2 2 2" xfId="18568"/>
    <cellStyle name="Normal 3 3 2 6 2 2 2 2 2 2" xfId="18569"/>
    <cellStyle name="Normal 3 3 2 6 2 2 2 2 3" xfId="18570"/>
    <cellStyle name="Normal 3 3 2 6 2 2 2 3" xfId="18571"/>
    <cellStyle name="Normal 3 3 2 6 2 2 2 3 2" xfId="18572"/>
    <cellStyle name="Normal 3 3 2 6 2 2 2 4" xfId="18573"/>
    <cellStyle name="Normal 3 3 2 6 2 2 3" xfId="18574"/>
    <cellStyle name="Normal 3 3 2 6 2 2 3 2" xfId="18575"/>
    <cellStyle name="Normal 3 3 2 6 2 2 3 2 2" xfId="18576"/>
    <cellStyle name="Normal 3 3 2 6 2 2 3 3" xfId="18577"/>
    <cellStyle name="Normal 3 3 2 6 2 2 4" xfId="18578"/>
    <cellStyle name="Normal 3 3 2 6 2 2 4 2" xfId="18579"/>
    <cellStyle name="Normal 3 3 2 6 2 2 5" xfId="18580"/>
    <cellStyle name="Normal 3 3 2 6 2 3" xfId="18581"/>
    <cellStyle name="Normal 3 3 2 6 2 3 2" xfId="18582"/>
    <cellStyle name="Normal 3 3 2 6 2 3 2 2" xfId="18583"/>
    <cellStyle name="Normal 3 3 2 6 2 3 2 2 2" xfId="18584"/>
    <cellStyle name="Normal 3 3 2 6 2 3 2 3" xfId="18585"/>
    <cellStyle name="Normal 3 3 2 6 2 3 3" xfId="18586"/>
    <cellStyle name="Normal 3 3 2 6 2 3 3 2" xfId="18587"/>
    <cellStyle name="Normal 3 3 2 6 2 3 4" xfId="18588"/>
    <cellStyle name="Normal 3 3 2 6 2 4" xfId="18589"/>
    <cellStyle name="Normal 3 3 2 6 2 4 2" xfId="18590"/>
    <cellStyle name="Normal 3 3 2 6 2 4 2 2" xfId="18591"/>
    <cellStyle name="Normal 3 3 2 6 2 4 3" xfId="18592"/>
    <cellStyle name="Normal 3 3 2 6 2 5" xfId="18593"/>
    <cellStyle name="Normal 3 3 2 6 2 5 2" xfId="18594"/>
    <cellStyle name="Normal 3 3 2 6 2 6" xfId="18595"/>
    <cellStyle name="Normal 3 3 2 6 3" xfId="18596"/>
    <cellStyle name="Normal 3 3 2 6 3 2" xfId="18597"/>
    <cellStyle name="Normal 3 3 2 6 3 2 2" xfId="18598"/>
    <cellStyle name="Normal 3 3 2 6 3 2 2 2" xfId="18599"/>
    <cellStyle name="Normal 3 3 2 6 3 2 2 2 2" xfId="18600"/>
    <cellStyle name="Normal 3 3 2 6 3 2 2 3" xfId="18601"/>
    <cellStyle name="Normal 3 3 2 6 3 2 3" xfId="18602"/>
    <cellStyle name="Normal 3 3 2 6 3 2 3 2" xfId="18603"/>
    <cellStyle name="Normal 3 3 2 6 3 2 4" xfId="18604"/>
    <cellStyle name="Normal 3 3 2 6 3 3" xfId="18605"/>
    <cellStyle name="Normal 3 3 2 6 3 3 2" xfId="18606"/>
    <cellStyle name="Normal 3 3 2 6 3 3 2 2" xfId="18607"/>
    <cellStyle name="Normal 3 3 2 6 3 3 3" xfId="18608"/>
    <cellStyle name="Normal 3 3 2 6 3 4" xfId="18609"/>
    <cellStyle name="Normal 3 3 2 6 3 4 2" xfId="18610"/>
    <cellStyle name="Normal 3 3 2 6 3 5" xfId="18611"/>
    <cellStyle name="Normal 3 3 2 6 4" xfId="18612"/>
    <cellStyle name="Normal 3 3 2 6 4 2" xfId="18613"/>
    <cellStyle name="Normal 3 3 2 6 4 2 2" xfId="18614"/>
    <cellStyle name="Normal 3 3 2 6 4 2 2 2" xfId="18615"/>
    <cellStyle name="Normal 3 3 2 6 4 2 3" xfId="18616"/>
    <cellStyle name="Normal 3 3 2 6 4 3" xfId="18617"/>
    <cellStyle name="Normal 3 3 2 6 4 3 2" xfId="18618"/>
    <cellStyle name="Normal 3 3 2 6 4 4" xfId="18619"/>
    <cellStyle name="Normal 3 3 2 6 5" xfId="18620"/>
    <cellStyle name="Normal 3 3 2 6 5 2" xfId="18621"/>
    <cellStyle name="Normal 3 3 2 6 5 2 2" xfId="18622"/>
    <cellStyle name="Normal 3 3 2 6 5 3" xfId="18623"/>
    <cellStyle name="Normal 3 3 2 6 6" xfId="18624"/>
    <cellStyle name="Normal 3 3 2 6 6 2" xfId="18625"/>
    <cellStyle name="Normal 3 3 2 6 7" xfId="18626"/>
    <cellStyle name="Normal 3 3 2 7" xfId="18627"/>
    <cellStyle name="Normal 3 3 2 7 2" xfId="18628"/>
    <cellStyle name="Normal 3 3 2 7 2 2" xfId="18629"/>
    <cellStyle name="Normal 3 3 2 7 2 2 2" xfId="18630"/>
    <cellStyle name="Normal 3 3 2 7 2 2 2 2" xfId="18631"/>
    <cellStyle name="Normal 3 3 2 7 2 2 2 2 2" xfId="18632"/>
    <cellStyle name="Normal 3 3 2 7 2 2 2 3" xfId="18633"/>
    <cellStyle name="Normal 3 3 2 7 2 2 3" xfId="18634"/>
    <cellStyle name="Normal 3 3 2 7 2 2 3 2" xfId="18635"/>
    <cellStyle name="Normal 3 3 2 7 2 2 4" xfId="18636"/>
    <cellStyle name="Normal 3 3 2 7 2 3" xfId="18637"/>
    <cellStyle name="Normal 3 3 2 7 2 3 2" xfId="18638"/>
    <cellStyle name="Normal 3 3 2 7 2 3 2 2" xfId="18639"/>
    <cellStyle name="Normal 3 3 2 7 2 3 3" xfId="18640"/>
    <cellStyle name="Normal 3 3 2 7 2 4" xfId="18641"/>
    <cellStyle name="Normal 3 3 2 7 2 4 2" xfId="18642"/>
    <cellStyle name="Normal 3 3 2 7 2 5" xfId="18643"/>
    <cellStyle name="Normal 3 3 2 7 3" xfId="18644"/>
    <cellStyle name="Normal 3 3 2 7 3 2" xfId="18645"/>
    <cellStyle name="Normal 3 3 2 7 3 2 2" xfId="18646"/>
    <cellStyle name="Normal 3 3 2 7 3 2 2 2" xfId="18647"/>
    <cellStyle name="Normal 3 3 2 7 3 2 3" xfId="18648"/>
    <cellStyle name="Normal 3 3 2 7 3 3" xfId="18649"/>
    <cellStyle name="Normal 3 3 2 7 3 3 2" xfId="18650"/>
    <cellStyle name="Normal 3 3 2 7 3 4" xfId="18651"/>
    <cellStyle name="Normal 3 3 2 7 4" xfId="18652"/>
    <cellStyle name="Normal 3 3 2 7 4 2" xfId="18653"/>
    <cellStyle name="Normal 3 3 2 7 4 2 2" xfId="18654"/>
    <cellStyle name="Normal 3 3 2 7 4 3" xfId="18655"/>
    <cellStyle name="Normal 3 3 2 7 5" xfId="18656"/>
    <cellStyle name="Normal 3 3 2 7 5 2" xfId="18657"/>
    <cellStyle name="Normal 3 3 2 7 6" xfId="18658"/>
    <cellStyle name="Normal 3 3 2 8" xfId="18659"/>
    <cellStyle name="Normal 3 3 2 8 2" xfId="18660"/>
    <cellStyle name="Normal 3 3 2 8 2 2" xfId="18661"/>
    <cellStyle name="Normal 3 3 2 8 2 2 2" xfId="18662"/>
    <cellStyle name="Normal 3 3 2 8 2 2 2 2" xfId="18663"/>
    <cellStyle name="Normal 3 3 2 8 2 2 3" xfId="18664"/>
    <cellStyle name="Normal 3 3 2 8 2 3" xfId="18665"/>
    <cellStyle name="Normal 3 3 2 8 2 3 2" xfId="18666"/>
    <cellStyle name="Normal 3 3 2 8 2 4" xfId="18667"/>
    <cellStyle name="Normal 3 3 2 8 3" xfId="18668"/>
    <cellStyle name="Normal 3 3 2 8 3 2" xfId="18669"/>
    <cellStyle name="Normal 3 3 2 8 3 2 2" xfId="18670"/>
    <cellStyle name="Normal 3 3 2 8 3 3" xfId="18671"/>
    <cellStyle name="Normal 3 3 2 8 4" xfId="18672"/>
    <cellStyle name="Normal 3 3 2 8 4 2" xfId="18673"/>
    <cellStyle name="Normal 3 3 2 8 5" xfId="18674"/>
    <cellStyle name="Normal 3 3 2 9" xfId="18675"/>
    <cellStyle name="Normal 3 3 2 9 2" xfId="18676"/>
    <cellStyle name="Normal 3 3 2 9 2 2" xfId="18677"/>
    <cellStyle name="Normal 3 3 2 9 2 2 2" xfId="18678"/>
    <cellStyle name="Normal 3 3 2 9 2 3" xfId="18679"/>
    <cellStyle name="Normal 3 3 2 9 3" xfId="18680"/>
    <cellStyle name="Normal 3 3 2 9 3 2" xfId="18681"/>
    <cellStyle name="Normal 3 3 2 9 4" xfId="18682"/>
    <cellStyle name="Normal 3 3 3" xfId="18683"/>
    <cellStyle name="Normal 3 3 3 10" xfId="18684"/>
    <cellStyle name="Normal 3 3 3 10 2" xfId="18685"/>
    <cellStyle name="Normal 3 3 3 11" xfId="18686"/>
    <cellStyle name="Normal 3 3 3 2" xfId="18687"/>
    <cellStyle name="Normal 3 3 3 2 10" xfId="18688"/>
    <cellStyle name="Normal 3 3 3 2 2" xfId="18689"/>
    <cellStyle name="Normal 3 3 3 2 2 2" xfId="18690"/>
    <cellStyle name="Normal 3 3 3 2 2 2 2" xfId="18691"/>
    <cellStyle name="Normal 3 3 3 2 2 2 2 2" xfId="18692"/>
    <cellStyle name="Normal 3 3 3 2 2 2 2 2 2" xfId="18693"/>
    <cellStyle name="Normal 3 3 3 2 2 2 2 2 2 2" xfId="18694"/>
    <cellStyle name="Normal 3 3 3 2 2 2 2 2 2 2 2" xfId="18695"/>
    <cellStyle name="Normal 3 3 3 2 2 2 2 2 2 2 2 2" xfId="18696"/>
    <cellStyle name="Normal 3 3 3 2 2 2 2 2 2 2 2 2 2" xfId="18697"/>
    <cellStyle name="Normal 3 3 3 2 2 2 2 2 2 2 2 3" xfId="18698"/>
    <cellStyle name="Normal 3 3 3 2 2 2 2 2 2 2 3" xfId="18699"/>
    <cellStyle name="Normal 3 3 3 2 2 2 2 2 2 2 3 2" xfId="18700"/>
    <cellStyle name="Normal 3 3 3 2 2 2 2 2 2 2 4" xfId="18701"/>
    <cellStyle name="Normal 3 3 3 2 2 2 2 2 2 3" xfId="18702"/>
    <cellStyle name="Normal 3 3 3 2 2 2 2 2 2 3 2" xfId="18703"/>
    <cellStyle name="Normal 3 3 3 2 2 2 2 2 2 3 2 2" xfId="18704"/>
    <cellStyle name="Normal 3 3 3 2 2 2 2 2 2 3 3" xfId="18705"/>
    <cellStyle name="Normal 3 3 3 2 2 2 2 2 2 4" xfId="18706"/>
    <cellStyle name="Normal 3 3 3 2 2 2 2 2 2 4 2" xfId="18707"/>
    <cellStyle name="Normal 3 3 3 2 2 2 2 2 2 5" xfId="18708"/>
    <cellStyle name="Normal 3 3 3 2 2 2 2 2 3" xfId="18709"/>
    <cellStyle name="Normal 3 3 3 2 2 2 2 2 3 2" xfId="18710"/>
    <cellStyle name="Normal 3 3 3 2 2 2 2 2 3 2 2" xfId="18711"/>
    <cellStyle name="Normal 3 3 3 2 2 2 2 2 3 2 2 2" xfId="18712"/>
    <cellStyle name="Normal 3 3 3 2 2 2 2 2 3 2 3" xfId="18713"/>
    <cellStyle name="Normal 3 3 3 2 2 2 2 2 3 3" xfId="18714"/>
    <cellStyle name="Normal 3 3 3 2 2 2 2 2 3 3 2" xfId="18715"/>
    <cellStyle name="Normal 3 3 3 2 2 2 2 2 3 4" xfId="18716"/>
    <cellStyle name="Normal 3 3 3 2 2 2 2 2 4" xfId="18717"/>
    <cellStyle name="Normal 3 3 3 2 2 2 2 2 4 2" xfId="18718"/>
    <cellStyle name="Normal 3 3 3 2 2 2 2 2 4 2 2" xfId="18719"/>
    <cellStyle name="Normal 3 3 3 2 2 2 2 2 4 3" xfId="18720"/>
    <cellStyle name="Normal 3 3 3 2 2 2 2 2 5" xfId="18721"/>
    <cellStyle name="Normal 3 3 3 2 2 2 2 2 5 2" xfId="18722"/>
    <cellStyle name="Normal 3 3 3 2 2 2 2 2 6" xfId="18723"/>
    <cellStyle name="Normal 3 3 3 2 2 2 2 3" xfId="18724"/>
    <cellStyle name="Normal 3 3 3 2 2 2 2 3 2" xfId="18725"/>
    <cellStyle name="Normal 3 3 3 2 2 2 2 3 2 2" xfId="18726"/>
    <cellStyle name="Normal 3 3 3 2 2 2 2 3 2 2 2" xfId="18727"/>
    <cellStyle name="Normal 3 3 3 2 2 2 2 3 2 2 2 2" xfId="18728"/>
    <cellStyle name="Normal 3 3 3 2 2 2 2 3 2 2 3" xfId="18729"/>
    <cellStyle name="Normal 3 3 3 2 2 2 2 3 2 3" xfId="18730"/>
    <cellStyle name="Normal 3 3 3 2 2 2 2 3 2 3 2" xfId="18731"/>
    <cellStyle name="Normal 3 3 3 2 2 2 2 3 2 4" xfId="18732"/>
    <cellStyle name="Normal 3 3 3 2 2 2 2 3 3" xfId="18733"/>
    <cellStyle name="Normal 3 3 3 2 2 2 2 3 3 2" xfId="18734"/>
    <cellStyle name="Normal 3 3 3 2 2 2 2 3 3 2 2" xfId="18735"/>
    <cellStyle name="Normal 3 3 3 2 2 2 2 3 3 3" xfId="18736"/>
    <cellStyle name="Normal 3 3 3 2 2 2 2 3 4" xfId="18737"/>
    <cellStyle name="Normal 3 3 3 2 2 2 2 3 4 2" xfId="18738"/>
    <cellStyle name="Normal 3 3 3 2 2 2 2 3 5" xfId="18739"/>
    <cellStyle name="Normal 3 3 3 2 2 2 2 4" xfId="18740"/>
    <cellStyle name="Normal 3 3 3 2 2 2 2 4 2" xfId="18741"/>
    <cellStyle name="Normal 3 3 3 2 2 2 2 4 2 2" xfId="18742"/>
    <cellStyle name="Normal 3 3 3 2 2 2 2 4 2 2 2" xfId="18743"/>
    <cellStyle name="Normal 3 3 3 2 2 2 2 4 2 3" xfId="18744"/>
    <cellStyle name="Normal 3 3 3 2 2 2 2 4 3" xfId="18745"/>
    <cellStyle name="Normal 3 3 3 2 2 2 2 4 3 2" xfId="18746"/>
    <cellStyle name="Normal 3 3 3 2 2 2 2 4 4" xfId="18747"/>
    <cellStyle name="Normal 3 3 3 2 2 2 2 5" xfId="18748"/>
    <cellStyle name="Normal 3 3 3 2 2 2 2 5 2" xfId="18749"/>
    <cellStyle name="Normal 3 3 3 2 2 2 2 5 2 2" xfId="18750"/>
    <cellStyle name="Normal 3 3 3 2 2 2 2 5 3" xfId="18751"/>
    <cellStyle name="Normal 3 3 3 2 2 2 2 6" xfId="18752"/>
    <cellStyle name="Normal 3 3 3 2 2 2 2 6 2" xfId="18753"/>
    <cellStyle name="Normal 3 3 3 2 2 2 2 7" xfId="18754"/>
    <cellStyle name="Normal 3 3 3 2 2 2 3" xfId="18755"/>
    <cellStyle name="Normal 3 3 3 2 2 2 3 2" xfId="18756"/>
    <cellStyle name="Normal 3 3 3 2 2 2 3 2 2" xfId="18757"/>
    <cellStyle name="Normal 3 3 3 2 2 2 3 2 2 2" xfId="18758"/>
    <cellStyle name="Normal 3 3 3 2 2 2 3 2 2 2 2" xfId="18759"/>
    <cellStyle name="Normal 3 3 3 2 2 2 3 2 2 2 2 2" xfId="18760"/>
    <cellStyle name="Normal 3 3 3 2 2 2 3 2 2 2 3" xfId="18761"/>
    <cellStyle name="Normal 3 3 3 2 2 2 3 2 2 3" xfId="18762"/>
    <cellStyle name="Normal 3 3 3 2 2 2 3 2 2 3 2" xfId="18763"/>
    <cellStyle name="Normal 3 3 3 2 2 2 3 2 2 4" xfId="18764"/>
    <cellStyle name="Normal 3 3 3 2 2 2 3 2 3" xfId="18765"/>
    <cellStyle name="Normal 3 3 3 2 2 2 3 2 3 2" xfId="18766"/>
    <cellStyle name="Normal 3 3 3 2 2 2 3 2 3 2 2" xfId="18767"/>
    <cellStyle name="Normal 3 3 3 2 2 2 3 2 3 3" xfId="18768"/>
    <cellStyle name="Normal 3 3 3 2 2 2 3 2 4" xfId="18769"/>
    <cellStyle name="Normal 3 3 3 2 2 2 3 2 4 2" xfId="18770"/>
    <cellStyle name="Normal 3 3 3 2 2 2 3 2 5" xfId="18771"/>
    <cellStyle name="Normal 3 3 3 2 2 2 3 3" xfId="18772"/>
    <cellStyle name="Normal 3 3 3 2 2 2 3 3 2" xfId="18773"/>
    <cellStyle name="Normal 3 3 3 2 2 2 3 3 2 2" xfId="18774"/>
    <cellStyle name="Normal 3 3 3 2 2 2 3 3 2 2 2" xfId="18775"/>
    <cellStyle name="Normal 3 3 3 2 2 2 3 3 2 3" xfId="18776"/>
    <cellStyle name="Normal 3 3 3 2 2 2 3 3 3" xfId="18777"/>
    <cellStyle name="Normal 3 3 3 2 2 2 3 3 3 2" xfId="18778"/>
    <cellStyle name="Normal 3 3 3 2 2 2 3 3 4" xfId="18779"/>
    <cellStyle name="Normal 3 3 3 2 2 2 3 4" xfId="18780"/>
    <cellStyle name="Normal 3 3 3 2 2 2 3 4 2" xfId="18781"/>
    <cellStyle name="Normal 3 3 3 2 2 2 3 4 2 2" xfId="18782"/>
    <cellStyle name="Normal 3 3 3 2 2 2 3 4 3" xfId="18783"/>
    <cellStyle name="Normal 3 3 3 2 2 2 3 5" xfId="18784"/>
    <cellStyle name="Normal 3 3 3 2 2 2 3 5 2" xfId="18785"/>
    <cellStyle name="Normal 3 3 3 2 2 2 3 6" xfId="18786"/>
    <cellStyle name="Normal 3 3 3 2 2 2 4" xfId="18787"/>
    <cellStyle name="Normal 3 3 3 2 2 2 4 2" xfId="18788"/>
    <cellStyle name="Normal 3 3 3 2 2 2 4 2 2" xfId="18789"/>
    <cellStyle name="Normal 3 3 3 2 2 2 4 2 2 2" xfId="18790"/>
    <cellStyle name="Normal 3 3 3 2 2 2 4 2 2 2 2" xfId="18791"/>
    <cellStyle name="Normal 3 3 3 2 2 2 4 2 2 3" xfId="18792"/>
    <cellStyle name="Normal 3 3 3 2 2 2 4 2 3" xfId="18793"/>
    <cellStyle name="Normal 3 3 3 2 2 2 4 2 3 2" xfId="18794"/>
    <cellStyle name="Normal 3 3 3 2 2 2 4 2 4" xfId="18795"/>
    <cellStyle name="Normal 3 3 3 2 2 2 4 3" xfId="18796"/>
    <cellStyle name="Normal 3 3 3 2 2 2 4 3 2" xfId="18797"/>
    <cellStyle name="Normal 3 3 3 2 2 2 4 3 2 2" xfId="18798"/>
    <cellStyle name="Normal 3 3 3 2 2 2 4 3 3" xfId="18799"/>
    <cellStyle name="Normal 3 3 3 2 2 2 4 4" xfId="18800"/>
    <cellStyle name="Normal 3 3 3 2 2 2 4 4 2" xfId="18801"/>
    <cellStyle name="Normal 3 3 3 2 2 2 4 5" xfId="18802"/>
    <cellStyle name="Normal 3 3 3 2 2 2 5" xfId="18803"/>
    <cellStyle name="Normal 3 3 3 2 2 2 5 2" xfId="18804"/>
    <cellStyle name="Normal 3 3 3 2 2 2 5 2 2" xfId="18805"/>
    <cellStyle name="Normal 3 3 3 2 2 2 5 2 2 2" xfId="18806"/>
    <cellStyle name="Normal 3 3 3 2 2 2 5 2 3" xfId="18807"/>
    <cellStyle name="Normal 3 3 3 2 2 2 5 3" xfId="18808"/>
    <cellStyle name="Normal 3 3 3 2 2 2 5 3 2" xfId="18809"/>
    <cellStyle name="Normal 3 3 3 2 2 2 5 4" xfId="18810"/>
    <cellStyle name="Normal 3 3 3 2 2 2 6" xfId="18811"/>
    <cellStyle name="Normal 3 3 3 2 2 2 6 2" xfId="18812"/>
    <cellStyle name="Normal 3 3 3 2 2 2 6 2 2" xfId="18813"/>
    <cellStyle name="Normal 3 3 3 2 2 2 6 3" xfId="18814"/>
    <cellStyle name="Normal 3 3 3 2 2 2 7" xfId="18815"/>
    <cellStyle name="Normal 3 3 3 2 2 2 7 2" xfId="18816"/>
    <cellStyle name="Normal 3 3 3 2 2 2 8" xfId="18817"/>
    <cellStyle name="Normal 3 3 3 2 2 3" xfId="18818"/>
    <cellStyle name="Normal 3 3 3 2 2 3 2" xfId="18819"/>
    <cellStyle name="Normal 3 3 3 2 2 3 2 2" xfId="18820"/>
    <cellStyle name="Normal 3 3 3 2 2 3 2 2 2" xfId="18821"/>
    <cellStyle name="Normal 3 3 3 2 2 3 2 2 2 2" xfId="18822"/>
    <cellStyle name="Normal 3 3 3 2 2 3 2 2 2 2 2" xfId="18823"/>
    <cellStyle name="Normal 3 3 3 2 2 3 2 2 2 2 2 2" xfId="18824"/>
    <cellStyle name="Normal 3 3 3 2 2 3 2 2 2 2 3" xfId="18825"/>
    <cellStyle name="Normal 3 3 3 2 2 3 2 2 2 3" xfId="18826"/>
    <cellStyle name="Normal 3 3 3 2 2 3 2 2 2 3 2" xfId="18827"/>
    <cellStyle name="Normal 3 3 3 2 2 3 2 2 2 4" xfId="18828"/>
    <cellStyle name="Normal 3 3 3 2 2 3 2 2 3" xfId="18829"/>
    <cellStyle name="Normal 3 3 3 2 2 3 2 2 3 2" xfId="18830"/>
    <cellStyle name="Normal 3 3 3 2 2 3 2 2 3 2 2" xfId="18831"/>
    <cellStyle name="Normal 3 3 3 2 2 3 2 2 3 3" xfId="18832"/>
    <cellStyle name="Normal 3 3 3 2 2 3 2 2 4" xfId="18833"/>
    <cellStyle name="Normal 3 3 3 2 2 3 2 2 4 2" xfId="18834"/>
    <cellStyle name="Normal 3 3 3 2 2 3 2 2 5" xfId="18835"/>
    <cellStyle name="Normal 3 3 3 2 2 3 2 3" xfId="18836"/>
    <cellStyle name="Normal 3 3 3 2 2 3 2 3 2" xfId="18837"/>
    <cellStyle name="Normal 3 3 3 2 2 3 2 3 2 2" xfId="18838"/>
    <cellStyle name="Normal 3 3 3 2 2 3 2 3 2 2 2" xfId="18839"/>
    <cellStyle name="Normal 3 3 3 2 2 3 2 3 2 3" xfId="18840"/>
    <cellStyle name="Normal 3 3 3 2 2 3 2 3 3" xfId="18841"/>
    <cellStyle name="Normal 3 3 3 2 2 3 2 3 3 2" xfId="18842"/>
    <cellStyle name="Normal 3 3 3 2 2 3 2 3 4" xfId="18843"/>
    <cellStyle name="Normal 3 3 3 2 2 3 2 4" xfId="18844"/>
    <cellStyle name="Normal 3 3 3 2 2 3 2 4 2" xfId="18845"/>
    <cellStyle name="Normal 3 3 3 2 2 3 2 4 2 2" xfId="18846"/>
    <cellStyle name="Normal 3 3 3 2 2 3 2 4 3" xfId="18847"/>
    <cellStyle name="Normal 3 3 3 2 2 3 2 5" xfId="18848"/>
    <cellStyle name="Normal 3 3 3 2 2 3 2 5 2" xfId="18849"/>
    <cellStyle name="Normal 3 3 3 2 2 3 2 6" xfId="18850"/>
    <cellStyle name="Normal 3 3 3 2 2 3 3" xfId="18851"/>
    <cellStyle name="Normal 3 3 3 2 2 3 3 2" xfId="18852"/>
    <cellStyle name="Normal 3 3 3 2 2 3 3 2 2" xfId="18853"/>
    <cellStyle name="Normal 3 3 3 2 2 3 3 2 2 2" xfId="18854"/>
    <cellStyle name="Normal 3 3 3 2 2 3 3 2 2 2 2" xfId="18855"/>
    <cellStyle name="Normal 3 3 3 2 2 3 3 2 2 3" xfId="18856"/>
    <cellStyle name="Normal 3 3 3 2 2 3 3 2 3" xfId="18857"/>
    <cellStyle name="Normal 3 3 3 2 2 3 3 2 3 2" xfId="18858"/>
    <cellStyle name="Normal 3 3 3 2 2 3 3 2 4" xfId="18859"/>
    <cellStyle name="Normal 3 3 3 2 2 3 3 3" xfId="18860"/>
    <cellStyle name="Normal 3 3 3 2 2 3 3 3 2" xfId="18861"/>
    <cellStyle name="Normal 3 3 3 2 2 3 3 3 2 2" xfId="18862"/>
    <cellStyle name="Normal 3 3 3 2 2 3 3 3 3" xfId="18863"/>
    <cellStyle name="Normal 3 3 3 2 2 3 3 4" xfId="18864"/>
    <cellStyle name="Normal 3 3 3 2 2 3 3 4 2" xfId="18865"/>
    <cellStyle name="Normal 3 3 3 2 2 3 3 5" xfId="18866"/>
    <cellStyle name="Normal 3 3 3 2 2 3 4" xfId="18867"/>
    <cellStyle name="Normal 3 3 3 2 2 3 4 2" xfId="18868"/>
    <cellStyle name="Normal 3 3 3 2 2 3 4 2 2" xfId="18869"/>
    <cellStyle name="Normal 3 3 3 2 2 3 4 2 2 2" xfId="18870"/>
    <cellStyle name="Normal 3 3 3 2 2 3 4 2 3" xfId="18871"/>
    <cellStyle name="Normal 3 3 3 2 2 3 4 3" xfId="18872"/>
    <cellStyle name="Normal 3 3 3 2 2 3 4 3 2" xfId="18873"/>
    <cellStyle name="Normal 3 3 3 2 2 3 4 4" xfId="18874"/>
    <cellStyle name="Normal 3 3 3 2 2 3 5" xfId="18875"/>
    <cellStyle name="Normal 3 3 3 2 2 3 5 2" xfId="18876"/>
    <cellStyle name="Normal 3 3 3 2 2 3 5 2 2" xfId="18877"/>
    <cellStyle name="Normal 3 3 3 2 2 3 5 3" xfId="18878"/>
    <cellStyle name="Normal 3 3 3 2 2 3 6" xfId="18879"/>
    <cellStyle name="Normal 3 3 3 2 2 3 6 2" xfId="18880"/>
    <cellStyle name="Normal 3 3 3 2 2 3 7" xfId="18881"/>
    <cellStyle name="Normal 3 3 3 2 2 4" xfId="18882"/>
    <cellStyle name="Normal 3 3 3 2 2 4 2" xfId="18883"/>
    <cellStyle name="Normal 3 3 3 2 2 4 2 2" xfId="18884"/>
    <cellStyle name="Normal 3 3 3 2 2 4 2 2 2" xfId="18885"/>
    <cellStyle name="Normal 3 3 3 2 2 4 2 2 2 2" xfId="18886"/>
    <cellStyle name="Normal 3 3 3 2 2 4 2 2 2 2 2" xfId="18887"/>
    <cellStyle name="Normal 3 3 3 2 2 4 2 2 2 3" xfId="18888"/>
    <cellStyle name="Normal 3 3 3 2 2 4 2 2 3" xfId="18889"/>
    <cellStyle name="Normal 3 3 3 2 2 4 2 2 3 2" xfId="18890"/>
    <cellStyle name="Normal 3 3 3 2 2 4 2 2 4" xfId="18891"/>
    <cellStyle name="Normal 3 3 3 2 2 4 2 3" xfId="18892"/>
    <cellStyle name="Normal 3 3 3 2 2 4 2 3 2" xfId="18893"/>
    <cellStyle name="Normal 3 3 3 2 2 4 2 3 2 2" xfId="18894"/>
    <cellStyle name="Normal 3 3 3 2 2 4 2 3 3" xfId="18895"/>
    <cellStyle name="Normal 3 3 3 2 2 4 2 4" xfId="18896"/>
    <cellStyle name="Normal 3 3 3 2 2 4 2 4 2" xfId="18897"/>
    <cellStyle name="Normal 3 3 3 2 2 4 2 5" xfId="18898"/>
    <cellStyle name="Normal 3 3 3 2 2 4 3" xfId="18899"/>
    <cellStyle name="Normal 3 3 3 2 2 4 3 2" xfId="18900"/>
    <cellStyle name="Normal 3 3 3 2 2 4 3 2 2" xfId="18901"/>
    <cellStyle name="Normal 3 3 3 2 2 4 3 2 2 2" xfId="18902"/>
    <cellStyle name="Normal 3 3 3 2 2 4 3 2 3" xfId="18903"/>
    <cellStyle name="Normal 3 3 3 2 2 4 3 3" xfId="18904"/>
    <cellStyle name="Normal 3 3 3 2 2 4 3 3 2" xfId="18905"/>
    <cellStyle name="Normal 3 3 3 2 2 4 3 4" xfId="18906"/>
    <cellStyle name="Normal 3 3 3 2 2 4 4" xfId="18907"/>
    <cellStyle name="Normal 3 3 3 2 2 4 4 2" xfId="18908"/>
    <cellStyle name="Normal 3 3 3 2 2 4 4 2 2" xfId="18909"/>
    <cellStyle name="Normal 3 3 3 2 2 4 4 3" xfId="18910"/>
    <cellStyle name="Normal 3 3 3 2 2 4 5" xfId="18911"/>
    <cellStyle name="Normal 3 3 3 2 2 4 5 2" xfId="18912"/>
    <cellStyle name="Normal 3 3 3 2 2 4 6" xfId="18913"/>
    <cellStyle name="Normal 3 3 3 2 2 5" xfId="18914"/>
    <cellStyle name="Normal 3 3 3 2 2 5 2" xfId="18915"/>
    <cellStyle name="Normal 3 3 3 2 2 5 2 2" xfId="18916"/>
    <cellStyle name="Normal 3 3 3 2 2 5 2 2 2" xfId="18917"/>
    <cellStyle name="Normal 3 3 3 2 2 5 2 2 2 2" xfId="18918"/>
    <cellStyle name="Normal 3 3 3 2 2 5 2 2 3" xfId="18919"/>
    <cellStyle name="Normal 3 3 3 2 2 5 2 3" xfId="18920"/>
    <cellStyle name="Normal 3 3 3 2 2 5 2 3 2" xfId="18921"/>
    <cellStyle name="Normal 3 3 3 2 2 5 2 4" xfId="18922"/>
    <cellStyle name="Normal 3 3 3 2 2 5 3" xfId="18923"/>
    <cellStyle name="Normal 3 3 3 2 2 5 3 2" xfId="18924"/>
    <cellStyle name="Normal 3 3 3 2 2 5 3 2 2" xfId="18925"/>
    <cellStyle name="Normal 3 3 3 2 2 5 3 3" xfId="18926"/>
    <cellStyle name="Normal 3 3 3 2 2 5 4" xfId="18927"/>
    <cellStyle name="Normal 3 3 3 2 2 5 4 2" xfId="18928"/>
    <cellStyle name="Normal 3 3 3 2 2 5 5" xfId="18929"/>
    <cellStyle name="Normal 3 3 3 2 2 6" xfId="18930"/>
    <cellStyle name="Normal 3 3 3 2 2 6 2" xfId="18931"/>
    <cellStyle name="Normal 3 3 3 2 2 6 2 2" xfId="18932"/>
    <cellStyle name="Normal 3 3 3 2 2 6 2 2 2" xfId="18933"/>
    <cellStyle name="Normal 3 3 3 2 2 6 2 3" xfId="18934"/>
    <cellStyle name="Normal 3 3 3 2 2 6 3" xfId="18935"/>
    <cellStyle name="Normal 3 3 3 2 2 6 3 2" xfId="18936"/>
    <cellStyle name="Normal 3 3 3 2 2 6 4" xfId="18937"/>
    <cellStyle name="Normal 3 3 3 2 2 7" xfId="18938"/>
    <cellStyle name="Normal 3 3 3 2 2 7 2" xfId="18939"/>
    <cellStyle name="Normal 3 3 3 2 2 7 2 2" xfId="18940"/>
    <cellStyle name="Normal 3 3 3 2 2 7 3" xfId="18941"/>
    <cellStyle name="Normal 3 3 3 2 2 8" xfId="18942"/>
    <cellStyle name="Normal 3 3 3 2 2 8 2" xfId="18943"/>
    <cellStyle name="Normal 3 3 3 2 2 9" xfId="18944"/>
    <cellStyle name="Normal 3 3 3 2 3" xfId="18945"/>
    <cellStyle name="Normal 3 3 3 2 3 2" xfId="18946"/>
    <cellStyle name="Normal 3 3 3 2 3 2 2" xfId="18947"/>
    <cellStyle name="Normal 3 3 3 2 3 2 2 2" xfId="18948"/>
    <cellStyle name="Normal 3 3 3 2 3 2 2 2 2" xfId="18949"/>
    <cellStyle name="Normal 3 3 3 2 3 2 2 2 2 2" xfId="18950"/>
    <cellStyle name="Normal 3 3 3 2 3 2 2 2 2 2 2" xfId="18951"/>
    <cellStyle name="Normal 3 3 3 2 3 2 2 2 2 2 2 2" xfId="18952"/>
    <cellStyle name="Normal 3 3 3 2 3 2 2 2 2 2 3" xfId="18953"/>
    <cellStyle name="Normal 3 3 3 2 3 2 2 2 2 3" xfId="18954"/>
    <cellStyle name="Normal 3 3 3 2 3 2 2 2 2 3 2" xfId="18955"/>
    <cellStyle name="Normal 3 3 3 2 3 2 2 2 2 4" xfId="18956"/>
    <cellStyle name="Normal 3 3 3 2 3 2 2 2 3" xfId="18957"/>
    <cellStyle name="Normal 3 3 3 2 3 2 2 2 3 2" xfId="18958"/>
    <cellStyle name="Normal 3 3 3 2 3 2 2 2 3 2 2" xfId="18959"/>
    <cellStyle name="Normal 3 3 3 2 3 2 2 2 3 3" xfId="18960"/>
    <cellStyle name="Normal 3 3 3 2 3 2 2 2 4" xfId="18961"/>
    <cellStyle name="Normal 3 3 3 2 3 2 2 2 4 2" xfId="18962"/>
    <cellStyle name="Normal 3 3 3 2 3 2 2 2 5" xfId="18963"/>
    <cellStyle name="Normal 3 3 3 2 3 2 2 3" xfId="18964"/>
    <cellStyle name="Normal 3 3 3 2 3 2 2 3 2" xfId="18965"/>
    <cellStyle name="Normal 3 3 3 2 3 2 2 3 2 2" xfId="18966"/>
    <cellStyle name="Normal 3 3 3 2 3 2 2 3 2 2 2" xfId="18967"/>
    <cellStyle name="Normal 3 3 3 2 3 2 2 3 2 3" xfId="18968"/>
    <cellStyle name="Normal 3 3 3 2 3 2 2 3 3" xfId="18969"/>
    <cellStyle name="Normal 3 3 3 2 3 2 2 3 3 2" xfId="18970"/>
    <cellStyle name="Normal 3 3 3 2 3 2 2 3 4" xfId="18971"/>
    <cellStyle name="Normal 3 3 3 2 3 2 2 4" xfId="18972"/>
    <cellStyle name="Normal 3 3 3 2 3 2 2 4 2" xfId="18973"/>
    <cellStyle name="Normal 3 3 3 2 3 2 2 4 2 2" xfId="18974"/>
    <cellStyle name="Normal 3 3 3 2 3 2 2 4 3" xfId="18975"/>
    <cellStyle name="Normal 3 3 3 2 3 2 2 5" xfId="18976"/>
    <cellStyle name="Normal 3 3 3 2 3 2 2 5 2" xfId="18977"/>
    <cellStyle name="Normal 3 3 3 2 3 2 2 6" xfId="18978"/>
    <cellStyle name="Normal 3 3 3 2 3 2 3" xfId="18979"/>
    <cellStyle name="Normal 3 3 3 2 3 2 3 2" xfId="18980"/>
    <cellStyle name="Normal 3 3 3 2 3 2 3 2 2" xfId="18981"/>
    <cellStyle name="Normal 3 3 3 2 3 2 3 2 2 2" xfId="18982"/>
    <cellStyle name="Normal 3 3 3 2 3 2 3 2 2 2 2" xfId="18983"/>
    <cellStyle name="Normal 3 3 3 2 3 2 3 2 2 3" xfId="18984"/>
    <cellStyle name="Normal 3 3 3 2 3 2 3 2 3" xfId="18985"/>
    <cellStyle name="Normal 3 3 3 2 3 2 3 2 3 2" xfId="18986"/>
    <cellStyle name="Normal 3 3 3 2 3 2 3 2 4" xfId="18987"/>
    <cellStyle name="Normal 3 3 3 2 3 2 3 3" xfId="18988"/>
    <cellStyle name="Normal 3 3 3 2 3 2 3 3 2" xfId="18989"/>
    <cellStyle name="Normal 3 3 3 2 3 2 3 3 2 2" xfId="18990"/>
    <cellStyle name="Normal 3 3 3 2 3 2 3 3 3" xfId="18991"/>
    <cellStyle name="Normal 3 3 3 2 3 2 3 4" xfId="18992"/>
    <cellStyle name="Normal 3 3 3 2 3 2 3 4 2" xfId="18993"/>
    <cellStyle name="Normal 3 3 3 2 3 2 3 5" xfId="18994"/>
    <cellStyle name="Normal 3 3 3 2 3 2 4" xfId="18995"/>
    <cellStyle name="Normal 3 3 3 2 3 2 4 2" xfId="18996"/>
    <cellStyle name="Normal 3 3 3 2 3 2 4 2 2" xfId="18997"/>
    <cellStyle name="Normal 3 3 3 2 3 2 4 2 2 2" xfId="18998"/>
    <cellStyle name="Normal 3 3 3 2 3 2 4 2 3" xfId="18999"/>
    <cellStyle name="Normal 3 3 3 2 3 2 4 3" xfId="19000"/>
    <cellStyle name="Normal 3 3 3 2 3 2 4 3 2" xfId="19001"/>
    <cellStyle name="Normal 3 3 3 2 3 2 4 4" xfId="19002"/>
    <cellStyle name="Normal 3 3 3 2 3 2 5" xfId="19003"/>
    <cellStyle name="Normal 3 3 3 2 3 2 5 2" xfId="19004"/>
    <cellStyle name="Normal 3 3 3 2 3 2 5 2 2" xfId="19005"/>
    <cellStyle name="Normal 3 3 3 2 3 2 5 3" xfId="19006"/>
    <cellStyle name="Normal 3 3 3 2 3 2 6" xfId="19007"/>
    <cellStyle name="Normal 3 3 3 2 3 2 6 2" xfId="19008"/>
    <cellStyle name="Normal 3 3 3 2 3 2 7" xfId="19009"/>
    <cellStyle name="Normal 3 3 3 2 3 3" xfId="19010"/>
    <cellStyle name="Normal 3 3 3 2 3 3 2" xfId="19011"/>
    <cellStyle name="Normal 3 3 3 2 3 3 2 2" xfId="19012"/>
    <cellStyle name="Normal 3 3 3 2 3 3 2 2 2" xfId="19013"/>
    <cellStyle name="Normal 3 3 3 2 3 3 2 2 2 2" xfId="19014"/>
    <cellStyle name="Normal 3 3 3 2 3 3 2 2 2 2 2" xfId="19015"/>
    <cellStyle name="Normal 3 3 3 2 3 3 2 2 2 3" xfId="19016"/>
    <cellStyle name="Normal 3 3 3 2 3 3 2 2 3" xfId="19017"/>
    <cellStyle name="Normal 3 3 3 2 3 3 2 2 3 2" xfId="19018"/>
    <cellStyle name="Normal 3 3 3 2 3 3 2 2 4" xfId="19019"/>
    <cellStyle name="Normal 3 3 3 2 3 3 2 3" xfId="19020"/>
    <cellStyle name="Normal 3 3 3 2 3 3 2 3 2" xfId="19021"/>
    <cellStyle name="Normal 3 3 3 2 3 3 2 3 2 2" xfId="19022"/>
    <cellStyle name="Normal 3 3 3 2 3 3 2 3 3" xfId="19023"/>
    <cellStyle name="Normal 3 3 3 2 3 3 2 4" xfId="19024"/>
    <cellStyle name="Normal 3 3 3 2 3 3 2 4 2" xfId="19025"/>
    <cellStyle name="Normal 3 3 3 2 3 3 2 5" xfId="19026"/>
    <cellStyle name="Normal 3 3 3 2 3 3 3" xfId="19027"/>
    <cellStyle name="Normal 3 3 3 2 3 3 3 2" xfId="19028"/>
    <cellStyle name="Normal 3 3 3 2 3 3 3 2 2" xfId="19029"/>
    <cellStyle name="Normal 3 3 3 2 3 3 3 2 2 2" xfId="19030"/>
    <cellStyle name="Normal 3 3 3 2 3 3 3 2 3" xfId="19031"/>
    <cellStyle name="Normal 3 3 3 2 3 3 3 3" xfId="19032"/>
    <cellStyle name="Normal 3 3 3 2 3 3 3 3 2" xfId="19033"/>
    <cellStyle name="Normal 3 3 3 2 3 3 3 4" xfId="19034"/>
    <cellStyle name="Normal 3 3 3 2 3 3 4" xfId="19035"/>
    <cellStyle name="Normal 3 3 3 2 3 3 4 2" xfId="19036"/>
    <cellStyle name="Normal 3 3 3 2 3 3 4 2 2" xfId="19037"/>
    <cellStyle name="Normal 3 3 3 2 3 3 4 3" xfId="19038"/>
    <cellStyle name="Normal 3 3 3 2 3 3 5" xfId="19039"/>
    <cellStyle name="Normal 3 3 3 2 3 3 5 2" xfId="19040"/>
    <cellStyle name="Normal 3 3 3 2 3 3 6" xfId="19041"/>
    <cellStyle name="Normal 3 3 3 2 3 4" xfId="19042"/>
    <cellStyle name="Normal 3 3 3 2 3 4 2" xfId="19043"/>
    <cellStyle name="Normal 3 3 3 2 3 4 2 2" xfId="19044"/>
    <cellStyle name="Normal 3 3 3 2 3 4 2 2 2" xfId="19045"/>
    <cellStyle name="Normal 3 3 3 2 3 4 2 2 2 2" xfId="19046"/>
    <cellStyle name="Normal 3 3 3 2 3 4 2 2 3" xfId="19047"/>
    <cellStyle name="Normal 3 3 3 2 3 4 2 3" xfId="19048"/>
    <cellStyle name="Normal 3 3 3 2 3 4 2 3 2" xfId="19049"/>
    <cellStyle name="Normal 3 3 3 2 3 4 2 4" xfId="19050"/>
    <cellStyle name="Normal 3 3 3 2 3 4 3" xfId="19051"/>
    <cellStyle name="Normal 3 3 3 2 3 4 3 2" xfId="19052"/>
    <cellStyle name="Normal 3 3 3 2 3 4 3 2 2" xfId="19053"/>
    <cellStyle name="Normal 3 3 3 2 3 4 3 3" xfId="19054"/>
    <cellStyle name="Normal 3 3 3 2 3 4 4" xfId="19055"/>
    <cellStyle name="Normal 3 3 3 2 3 4 4 2" xfId="19056"/>
    <cellStyle name="Normal 3 3 3 2 3 4 5" xfId="19057"/>
    <cellStyle name="Normal 3 3 3 2 3 5" xfId="19058"/>
    <cellStyle name="Normal 3 3 3 2 3 5 2" xfId="19059"/>
    <cellStyle name="Normal 3 3 3 2 3 5 2 2" xfId="19060"/>
    <cellStyle name="Normal 3 3 3 2 3 5 2 2 2" xfId="19061"/>
    <cellStyle name="Normal 3 3 3 2 3 5 2 3" xfId="19062"/>
    <cellStyle name="Normal 3 3 3 2 3 5 3" xfId="19063"/>
    <cellStyle name="Normal 3 3 3 2 3 5 3 2" xfId="19064"/>
    <cellStyle name="Normal 3 3 3 2 3 5 4" xfId="19065"/>
    <cellStyle name="Normal 3 3 3 2 3 6" xfId="19066"/>
    <cellStyle name="Normal 3 3 3 2 3 6 2" xfId="19067"/>
    <cellStyle name="Normal 3 3 3 2 3 6 2 2" xfId="19068"/>
    <cellStyle name="Normal 3 3 3 2 3 6 3" xfId="19069"/>
    <cellStyle name="Normal 3 3 3 2 3 7" xfId="19070"/>
    <cellStyle name="Normal 3 3 3 2 3 7 2" xfId="19071"/>
    <cellStyle name="Normal 3 3 3 2 3 8" xfId="19072"/>
    <cellStyle name="Normal 3 3 3 2 4" xfId="19073"/>
    <cellStyle name="Normal 3 3 3 2 4 2" xfId="19074"/>
    <cellStyle name="Normal 3 3 3 2 4 2 2" xfId="19075"/>
    <cellStyle name="Normal 3 3 3 2 4 2 2 2" xfId="19076"/>
    <cellStyle name="Normal 3 3 3 2 4 2 2 2 2" xfId="19077"/>
    <cellStyle name="Normal 3 3 3 2 4 2 2 2 2 2" xfId="19078"/>
    <cellStyle name="Normal 3 3 3 2 4 2 2 2 2 2 2" xfId="19079"/>
    <cellStyle name="Normal 3 3 3 2 4 2 2 2 2 3" xfId="19080"/>
    <cellStyle name="Normal 3 3 3 2 4 2 2 2 3" xfId="19081"/>
    <cellStyle name="Normal 3 3 3 2 4 2 2 2 3 2" xfId="19082"/>
    <cellStyle name="Normal 3 3 3 2 4 2 2 2 4" xfId="19083"/>
    <cellStyle name="Normal 3 3 3 2 4 2 2 3" xfId="19084"/>
    <cellStyle name="Normal 3 3 3 2 4 2 2 3 2" xfId="19085"/>
    <cellStyle name="Normal 3 3 3 2 4 2 2 3 2 2" xfId="19086"/>
    <cellStyle name="Normal 3 3 3 2 4 2 2 3 3" xfId="19087"/>
    <cellStyle name="Normal 3 3 3 2 4 2 2 4" xfId="19088"/>
    <cellStyle name="Normal 3 3 3 2 4 2 2 4 2" xfId="19089"/>
    <cellStyle name="Normal 3 3 3 2 4 2 2 5" xfId="19090"/>
    <cellStyle name="Normal 3 3 3 2 4 2 3" xfId="19091"/>
    <cellStyle name="Normal 3 3 3 2 4 2 3 2" xfId="19092"/>
    <cellStyle name="Normal 3 3 3 2 4 2 3 2 2" xfId="19093"/>
    <cellStyle name="Normal 3 3 3 2 4 2 3 2 2 2" xfId="19094"/>
    <cellStyle name="Normal 3 3 3 2 4 2 3 2 3" xfId="19095"/>
    <cellStyle name="Normal 3 3 3 2 4 2 3 3" xfId="19096"/>
    <cellStyle name="Normal 3 3 3 2 4 2 3 3 2" xfId="19097"/>
    <cellStyle name="Normal 3 3 3 2 4 2 3 4" xfId="19098"/>
    <cellStyle name="Normal 3 3 3 2 4 2 4" xfId="19099"/>
    <cellStyle name="Normal 3 3 3 2 4 2 4 2" xfId="19100"/>
    <cellStyle name="Normal 3 3 3 2 4 2 4 2 2" xfId="19101"/>
    <cellStyle name="Normal 3 3 3 2 4 2 4 3" xfId="19102"/>
    <cellStyle name="Normal 3 3 3 2 4 2 5" xfId="19103"/>
    <cellStyle name="Normal 3 3 3 2 4 2 5 2" xfId="19104"/>
    <cellStyle name="Normal 3 3 3 2 4 2 6" xfId="19105"/>
    <cellStyle name="Normal 3 3 3 2 4 3" xfId="19106"/>
    <cellStyle name="Normal 3 3 3 2 4 3 2" xfId="19107"/>
    <cellStyle name="Normal 3 3 3 2 4 3 2 2" xfId="19108"/>
    <cellStyle name="Normal 3 3 3 2 4 3 2 2 2" xfId="19109"/>
    <cellStyle name="Normal 3 3 3 2 4 3 2 2 2 2" xfId="19110"/>
    <cellStyle name="Normal 3 3 3 2 4 3 2 2 3" xfId="19111"/>
    <cellStyle name="Normal 3 3 3 2 4 3 2 3" xfId="19112"/>
    <cellStyle name="Normal 3 3 3 2 4 3 2 3 2" xfId="19113"/>
    <cellStyle name="Normal 3 3 3 2 4 3 2 4" xfId="19114"/>
    <cellStyle name="Normal 3 3 3 2 4 3 3" xfId="19115"/>
    <cellStyle name="Normal 3 3 3 2 4 3 3 2" xfId="19116"/>
    <cellStyle name="Normal 3 3 3 2 4 3 3 2 2" xfId="19117"/>
    <cellStyle name="Normal 3 3 3 2 4 3 3 3" xfId="19118"/>
    <cellStyle name="Normal 3 3 3 2 4 3 4" xfId="19119"/>
    <cellStyle name="Normal 3 3 3 2 4 3 4 2" xfId="19120"/>
    <cellStyle name="Normal 3 3 3 2 4 3 5" xfId="19121"/>
    <cellStyle name="Normal 3 3 3 2 4 4" xfId="19122"/>
    <cellStyle name="Normal 3 3 3 2 4 4 2" xfId="19123"/>
    <cellStyle name="Normal 3 3 3 2 4 4 2 2" xfId="19124"/>
    <cellStyle name="Normal 3 3 3 2 4 4 2 2 2" xfId="19125"/>
    <cellStyle name="Normal 3 3 3 2 4 4 2 3" xfId="19126"/>
    <cellStyle name="Normal 3 3 3 2 4 4 3" xfId="19127"/>
    <cellStyle name="Normal 3 3 3 2 4 4 3 2" xfId="19128"/>
    <cellStyle name="Normal 3 3 3 2 4 4 4" xfId="19129"/>
    <cellStyle name="Normal 3 3 3 2 4 5" xfId="19130"/>
    <cellStyle name="Normal 3 3 3 2 4 5 2" xfId="19131"/>
    <cellStyle name="Normal 3 3 3 2 4 5 2 2" xfId="19132"/>
    <cellStyle name="Normal 3 3 3 2 4 5 3" xfId="19133"/>
    <cellStyle name="Normal 3 3 3 2 4 6" xfId="19134"/>
    <cellStyle name="Normal 3 3 3 2 4 6 2" xfId="19135"/>
    <cellStyle name="Normal 3 3 3 2 4 7" xfId="19136"/>
    <cellStyle name="Normal 3 3 3 2 5" xfId="19137"/>
    <cellStyle name="Normal 3 3 3 2 5 2" xfId="19138"/>
    <cellStyle name="Normal 3 3 3 2 5 2 2" xfId="19139"/>
    <cellStyle name="Normal 3 3 3 2 5 2 2 2" xfId="19140"/>
    <cellStyle name="Normal 3 3 3 2 5 2 2 2 2" xfId="19141"/>
    <cellStyle name="Normal 3 3 3 2 5 2 2 2 2 2" xfId="19142"/>
    <cellStyle name="Normal 3 3 3 2 5 2 2 2 3" xfId="19143"/>
    <cellStyle name="Normal 3 3 3 2 5 2 2 3" xfId="19144"/>
    <cellStyle name="Normal 3 3 3 2 5 2 2 3 2" xfId="19145"/>
    <cellStyle name="Normal 3 3 3 2 5 2 2 4" xfId="19146"/>
    <cellStyle name="Normal 3 3 3 2 5 2 3" xfId="19147"/>
    <cellStyle name="Normal 3 3 3 2 5 2 3 2" xfId="19148"/>
    <cellStyle name="Normal 3 3 3 2 5 2 3 2 2" xfId="19149"/>
    <cellStyle name="Normal 3 3 3 2 5 2 3 3" xfId="19150"/>
    <cellStyle name="Normal 3 3 3 2 5 2 4" xfId="19151"/>
    <cellStyle name="Normal 3 3 3 2 5 2 4 2" xfId="19152"/>
    <cellStyle name="Normal 3 3 3 2 5 2 5" xfId="19153"/>
    <cellStyle name="Normal 3 3 3 2 5 3" xfId="19154"/>
    <cellStyle name="Normal 3 3 3 2 5 3 2" xfId="19155"/>
    <cellStyle name="Normal 3 3 3 2 5 3 2 2" xfId="19156"/>
    <cellStyle name="Normal 3 3 3 2 5 3 2 2 2" xfId="19157"/>
    <cellStyle name="Normal 3 3 3 2 5 3 2 3" xfId="19158"/>
    <cellStyle name="Normal 3 3 3 2 5 3 3" xfId="19159"/>
    <cellStyle name="Normal 3 3 3 2 5 3 3 2" xfId="19160"/>
    <cellStyle name="Normal 3 3 3 2 5 3 4" xfId="19161"/>
    <cellStyle name="Normal 3 3 3 2 5 4" xfId="19162"/>
    <cellStyle name="Normal 3 3 3 2 5 4 2" xfId="19163"/>
    <cellStyle name="Normal 3 3 3 2 5 4 2 2" xfId="19164"/>
    <cellStyle name="Normal 3 3 3 2 5 4 3" xfId="19165"/>
    <cellStyle name="Normal 3 3 3 2 5 5" xfId="19166"/>
    <cellStyle name="Normal 3 3 3 2 5 5 2" xfId="19167"/>
    <cellStyle name="Normal 3 3 3 2 5 6" xfId="19168"/>
    <cellStyle name="Normal 3 3 3 2 6" xfId="19169"/>
    <cellStyle name="Normal 3 3 3 2 6 2" xfId="19170"/>
    <cellStyle name="Normal 3 3 3 2 6 2 2" xfId="19171"/>
    <cellStyle name="Normal 3 3 3 2 6 2 2 2" xfId="19172"/>
    <cellStyle name="Normal 3 3 3 2 6 2 2 2 2" xfId="19173"/>
    <cellStyle name="Normal 3 3 3 2 6 2 2 3" xfId="19174"/>
    <cellStyle name="Normal 3 3 3 2 6 2 3" xfId="19175"/>
    <cellStyle name="Normal 3 3 3 2 6 2 3 2" xfId="19176"/>
    <cellStyle name="Normal 3 3 3 2 6 2 4" xfId="19177"/>
    <cellStyle name="Normal 3 3 3 2 6 3" xfId="19178"/>
    <cellStyle name="Normal 3 3 3 2 6 3 2" xfId="19179"/>
    <cellStyle name="Normal 3 3 3 2 6 3 2 2" xfId="19180"/>
    <cellStyle name="Normal 3 3 3 2 6 3 3" xfId="19181"/>
    <cellStyle name="Normal 3 3 3 2 6 4" xfId="19182"/>
    <cellStyle name="Normal 3 3 3 2 6 4 2" xfId="19183"/>
    <cellStyle name="Normal 3 3 3 2 6 5" xfId="19184"/>
    <cellStyle name="Normal 3 3 3 2 7" xfId="19185"/>
    <cellStyle name="Normal 3 3 3 2 7 2" xfId="19186"/>
    <cellStyle name="Normal 3 3 3 2 7 2 2" xfId="19187"/>
    <cellStyle name="Normal 3 3 3 2 7 2 2 2" xfId="19188"/>
    <cellStyle name="Normal 3 3 3 2 7 2 3" xfId="19189"/>
    <cellStyle name="Normal 3 3 3 2 7 3" xfId="19190"/>
    <cellStyle name="Normal 3 3 3 2 7 3 2" xfId="19191"/>
    <cellStyle name="Normal 3 3 3 2 7 4" xfId="19192"/>
    <cellStyle name="Normal 3 3 3 2 8" xfId="19193"/>
    <cellStyle name="Normal 3 3 3 2 8 2" xfId="19194"/>
    <cellStyle name="Normal 3 3 3 2 8 2 2" xfId="19195"/>
    <cellStyle name="Normal 3 3 3 2 8 3" xfId="19196"/>
    <cellStyle name="Normal 3 3 3 2 9" xfId="19197"/>
    <cellStyle name="Normal 3 3 3 2 9 2" xfId="19198"/>
    <cellStyle name="Normal 3 3 3 3" xfId="19199"/>
    <cellStyle name="Normal 3 3 3 3 2" xfId="19200"/>
    <cellStyle name="Normal 3 3 3 3 2 2" xfId="19201"/>
    <cellStyle name="Normal 3 3 3 3 2 2 2" xfId="19202"/>
    <cellStyle name="Normal 3 3 3 3 2 2 2 2" xfId="19203"/>
    <cellStyle name="Normal 3 3 3 3 2 2 2 2 2" xfId="19204"/>
    <cellStyle name="Normal 3 3 3 3 2 2 2 2 2 2" xfId="19205"/>
    <cellStyle name="Normal 3 3 3 3 2 2 2 2 2 2 2" xfId="19206"/>
    <cellStyle name="Normal 3 3 3 3 2 2 2 2 2 2 2 2" xfId="19207"/>
    <cellStyle name="Normal 3 3 3 3 2 2 2 2 2 2 3" xfId="19208"/>
    <cellStyle name="Normal 3 3 3 3 2 2 2 2 2 3" xfId="19209"/>
    <cellStyle name="Normal 3 3 3 3 2 2 2 2 2 3 2" xfId="19210"/>
    <cellStyle name="Normal 3 3 3 3 2 2 2 2 2 4" xfId="19211"/>
    <cellStyle name="Normal 3 3 3 3 2 2 2 2 3" xfId="19212"/>
    <cellStyle name="Normal 3 3 3 3 2 2 2 2 3 2" xfId="19213"/>
    <cellStyle name="Normal 3 3 3 3 2 2 2 2 3 2 2" xfId="19214"/>
    <cellStyle name="Normal 3 3 3 3 2 2 2 2 3 3" xfId="19215"/>
    <cellStyle name="Normal 3 3 3 3 2 2 2 2 4" xfId="19216"/>
    <cellStyle name="Normal 3 3 3 3 2 2 2 2 4 2" xfId="19217"/>
    <cellStyle name="Normal 3 3 3 3 2 2 2 2 5" xfId="19218"/>
    <cellStyle name="Normal 3 3 3 3 2 2 2 3" xfId="19219"/>
    <cellStyle name="Normal 3 3 3 3 2 2 2 3 2" xfId="19220"/>
    <cellStyle name="Normal 3 3 3 3 2 2 2 3 2 2" xfId="19221"/>
    <cellStyle name="Normal 3 3 3 3 2 2 2 3 2 2 2" xfId="19222"/>
    <cellStyle name="Normal 3 3 3 3 2 2 2 3 2 3" xfId="19223"/>
    <cellStyle name="Normal 3 3 3 3 2 2 2 3 3" xfId="19224"/>
    <cellStyle name="Normal 3 3 3 3 2 2 2 3 3 2" xfId="19225"/>
    <cellStyle name="Normal 3 3 3 3 2 2 2 3 4" xfId="19226"/>
    <cellStyle name="Normal 3 3 3 3 2 2 2 4" xfId="19227"/>
    <cellStyle name="Normal 3 3 3 3 2 2 2 4 2" xfId="19228"/>
    <cellStyle name="Normal 3 3 3 3 2 2 2 4 2 2" xfId="19229"/>
    <cellStyle name="Normal 3 3 3 3 2 2 2 4 3" xfId="19230"/>
    <cellStyle name="Normal 3 3 3 3 2 2 2 5" xfId="19231"/>
    <cellStyle name="Normal 3 3 3 3 2 2 2 5 2" xfId="19232"/>
    <cellStyle name="Normal 3 3 3 3 2 2 2 6" xfId="19233"/>
    <cellStyle name="Normal 3 3 3 3 2 2 3" xfId="19234"/>
    <cellStyle name="Normal 3 3 3 3 2 2 3 2" xfId="19235"/>
    <cellStyle name="Normal 3 3 3 3 2 2 3 2 2" xfId="19236"/>
    <cellStyle name="Normal 3 3 3 3 2 2 3 2 2 2" xfId="19237"/>
    <cellStyle name="Normal 3 3 3 3 2 2 3 2 2 2 2" xfId="19238"/>
    <cellStyle name="Normal 3 3 3 3 2 2 3 2 2 3" xfId="19239"/>
    <cellStyle name="Normal 3 3 3 3 2 2 3 2 3" xfId="19240"/>
    <cellStyle name="Normal 3 3 3 3 2 2 3 2 3 2" xfId="19241"/>
    <cellStyle name="Normal 3 3 3 3 2 2 3 2 4" xfId="19242"/>
    <cellStyle name="Normal 3 3 3 3 2 2 3 3" xfId="19243"/>
    <cellStyle name="Normal 3 3 3 3 2 2 3 3 2" xfId="19244"/>
    <cellStyle name="Normal 3 3 3 3 2 2 3 3 2 2" xfId="19245"/>
    <cellStyle name="Normal 3 3 3 3 2 2 3 3 3" xfId="19246"/>
    <cellStyle name="Normal 3 3 3 3 2 2 3 4" xfId="19247"/>
    <cellStyle name="Normal 3 3 3 3 2 2 3 4 2" xfId="19248"/>
    <cellStyle name="Normal 3 3 3 3 2 2 3 5" xfId="19249"/>
    <cellStyle name="Normal 3 3 3 3 2 2 4" xfId="19250"/>
    <cellStyle name="Normal 3 3 3 3 2 2 4 2" xfId="19251"/>
    <cellStyle name="Normal 3 3 3 3 2 2 4 2 2" xfId="19252"/>
    <cellStyle name="Normal 3 3 3 3 2 2 4 2 2 2" xfId="19253"/>
    <cellStyle name="Normal 3 3 3 3 2 2 4 2 3" xfId="19254"/>
    <cellStyle name="Normal 3 3 3 3 2 2 4 3" xfId="19255"/>
    <cellStyle name="Normal 3 3 3 3 2 2 4 3 2" xfId="19256"/>
    <cellStyle name="Normal 3 3 3 3 2 2 4 4" xfId="19257"/>
    <cellStyle name="Normal 3 3 3 3 2 2 5" xfId="19258"/>
    <cellStyle name="Normal 3 3 3 3 2 2 5 2" xfId="19259"/>
    <cellStyle name="Normal 3 3 3 3 2 2 5 2 2" xfId="19260"/>
    <cellStyle name="Normal 3 3 3 3 2 2 5 3" xfId="19261"/>
    <cellStyle name="Normal 3 3 3 3 2 2 6" xfId="19262"/>
    <cellStyle name="Normal 3 3 3 3 2 2 6 2" xfId="19263"/>
    <cellStyle name="Normal 3 3 3 3 2 2 7" xfId="19264"/>
    <cellStyle name="Normal 3 3 3 3 2 3" xfId="19265"/>
    <cellStyle name="Normal 3 3 3 3 2 3 2" xfId="19266"/>
    <cellStyle name="Normal 3 3 3 3 2 3 2 2" xfId="19267"/>
    <cellStyle name="Normal 3 3 3 3 2 3 2 2 2" xfId="19268"/>
    <cellStyle name="Normal 3 3 3 3 2 3 2 2 2 2" xfId="19269"/>
    <cellStyle name="Normal 3 3 3 3 2 3 2 2 2 2 2" xfId="19270"/>
    <cellStyle name="Normal 3 3 3 3 2 3 2 2 2 3" xfId="19271"/>
    <cellStyle name="Normal 3 3 3 3 2 3 2 2 3" xfId="19272"/>
    <cellStyle name="Normal 3 3 3 3 2 3 2 2 3 2" xfId="19273"/>
    <cellStyle name="Normal 3 3 3 3 2 3 2 2 4" xfId="19274"/>
    <cellStyle name="Normal 3 3 3 3 2 3 2 3" xfId="19275"/>
    <cellStyle name="Normal 3 3 3 3 2 3 2 3 2" xfId="19276"/>
    <cellStyle name="Normal 3 3 3 3 2 3 2 3 2 2" xfId="19277"/>
    <cellStyle name="Normal 3 3 3 3 2 3 2 3 3" xfId="19278"/>
    <cellStyle name="Normal 3 3 3 3 2 3 2 4" xfId="19279"/>
    <cellStyle name="Normal 3 3 3 3 2 3 2 4 2" xfId="19280"/>
    <cellStyle name="Normal 3 3 3 3 2 3 2 5" xfId="19281"/>
    <cellStyle name="Normal 3 3 3 3 2 3 3" xfId="19282"/>
    <cellStyle name="Normal 3 3 3 3 2 3 3 2" xfId="19283"/>
    <cellStyle name="Normal 3 3 3 3 2 3 3 2 2" xfId="19284"/>
    <cellStyle name="Normal 3 3 3 3 2 3 3 2 2 2" xfId="19285"/>
    <cellStyle name="Normal 3 3 3 3 2 3 3 2 3" xfId="19286"/>
    <cellStyle name="Normal 3 3 3 3 2 3 3 3" xfId="19287"/>
    <cellStyle name="Normal 3 3 3 3 2 3 3 3 2" xfId="19288"/>
    <cellStyle name="Normal 3 3 3 3 2 3 3 4" xfId="19289"/>
    <cellStyle name="Normal 3 3 3 3 2 3 4" xfId="19290"/>
    <cellStyle name="Normal 3 3 3 3 2 3 4 2" xfId="19291"/>
    <cellStyle name="Normal 3 3 3 3 2 3 4 2 2" xfId="19292"/>
    <cellStyle name="Normal 3 3 3 3 2 3 4 3" xfId="19293"/>
    <cellStyle name="Normal 3 3 3 3 2 3 5" xfId="19294"/>
    <cellStyle name="Normal 3 3 3 3 2 3 5 2" xfId="19295"/>
    <cellStyle name="Normal 3 3 3 3 2 3 6" xfId="19296"/>
    <cellStyle name="Normal 3 3 3 3 2 4" xfId="19297"/>
    <cellStyle name="Normal 3 3 3 3 2 4 2" xfId="19298"/>
    <cellStyle name="Normal 3 3 3 3 2 4 2 2" xfId="19299"/>
    <cellStyle name="Normal 3 3 3 3 2 4 2 2 2" xfId="19300"/>
    <cellStyle name="Normal 3 3 3 3 2 4 2 2 2 2" xfId="19301"/>
    <cellStyle name="Normal 3 3 3 3 2 4 2 2 3" xfId="19302"/>
    <cellStyle name="Normal 3 3 3 3 2 4 2 3" xfId="19303"/>
    <cellStyle name="Normal 3 3 3 3 2 4 2 3 2" xfId="19304"/>
    <cellStyle name="Normal 3 3 3 3 2 4 2 4" xfId="19305"/>
    <cellStyle name="Normal 3 3 3 3 2 4 3" xfId="19306"/>
    <cellStyle name="Normal 3 3 3 3 2 4 3 2" xfId="19307"/>
    <cellStyle name="Normal 3 3 3 3 2 4 3 2 2" xfId="19308"/>
    <cellStyle name="Normal 3 3 3 3 2 4 3 3" xfId="19309"/>
    <cellStyle name="Normal 3 3 3 3 2 4 4" xfId="19310"/>
    <cellStyle name="Normal 3 3 3 3 2 4 4 2" xfId="19311"/>
    <cellStyle name="Normal 3 3 3 3 2 4 5" xfId="19312"/>
    <cellStyle name="Normal 3 3 3 3 2 5" xfId="19313"/>
    <cellStyle name="Normal 3 3 3 3 2 5 2" xfId="19314"/>
    <cellStyle name="Normal 3 3 3 3 2 5 2 2" xfId="19315"/>
    <cellStyle name="Normal 3 3 3 3 2 5 2 2 2" xfId="19316"/>
    <cellStyle name="Normal 3 3 3 3 2 5 2 3" xfId="19317"/>
    <cellStyle name="Normal 3 3 3 3 2 5 3" xfId="19318"/>
    <cellStyle name="Normal 3 3 3 3 2 5 3 2" xfId="19319"/>
    <cellStyle name="Normal 3 3 3 3 2 5 4" xfId="19320"/>
    <cellStyle name="Normal 3 3 3 3 2 6" xfId="19321"/>
    <cellStyle name="Normal 3 3 3 3 2 6 2" xfId="19322"/>
    <cellStyle name="Normal 3 3 3 3 2 6 2 2" xfId="19323"/>
    <cellStyle name="Normal 3 3 3 3 2 6 3" xfId="19324"/>
    <cellStyle name="Normal 3 3 3 3 2 7" xfId="19325"/>
    <cellStyle name="Normal 3 3 3 3 2 7 2" xfId="19326"/>
    <cellStyle name="Normal 3 3 3 3 2 8" xfId="19327"/>
    <cellStyle name="Normal 3 3 3 3 3" xfId="19328"/>
    <cellStyle name="Normal 3 3 3 3 3 2" xfId="19329"/>
    <cellStyle name="Normal 3 3 3 3 3 2 2" xfId="19330"/>
    <cellStyle name="Normal 3 3 3 3 3 2 2 2" xfId="19331"/>
    <cellStyle name="Normal 3 3 3 3 3 2 2 2 2" xfId="19332"/>
    <cellStyle name="Normal 3 3 3 3 3 2 2 2 2 2" xfId="19333"/>
    <cellStyle name="Normal 3 3 3 3 3 2 2 2 2 2 2" xfId="19334"/>
    <cellStyle name="Normal 3 3 3 3 3 2 2 2 2 3" xfId="19335"/>
    <cellStyle name="Normal 3 3 3 3 3 2 2 2 3" xfId="19336"/>
    <cellStyle name="Normal 3 3 3 3 3 2 2 2 3 2" xfId="19337"/>
    <cellStyle name="Normal 3 3 3 3 3 2 2 2 4" xfId="19338"/>
    <cellStyle name="Normal 3 3 3 3 3 2 2 3" xfId="19339"/>
    <cellStyle name="Normal 3 3 3 3 3 2 2 3 2" xfId="19340"/>
    <cellStyle name="Normal 3 3 3 3 3 2 2 3 2 2" xfId="19341"/>
    <cellStyle name="Normal 3 3 3 3 3 2 2 3 3" xfId="19342"/>
    <cellStyle name="Normal 3 3 3 3 3 2 2 4" xfId="19343"/>
    <cellStyle name="Normal 3 3 3 3 3 2 2 4 2" xfId="19344"/>
    <cellStyle name="Normal 3 3 3 3 3 2 2 5" xfId="19345"/>
    <cellStyle name="Normal 3 3 3 3 3 2 3" xfId="19346"/>
    <cellStyle name="Normal 3 3 3 3 3 2 3 2" xfId="19347"/>
    <cellStyle name="Normal 3 3 3 3 3 2 3 2 2" xfId="19348"/>
    <cellStyle name="Normal 3 3 3 3 3 2 3 2 2 2" xfId="19349"/>
    <cellStyle name="Normal 3 3 3 3 3 2 3 2 3" xfId="19350"/>
    <cellStyle name="Normal 3 3 3 3 3 2 3 3" xfId="19351"/>
    <cellStyle name="Normal 3 3 3 3 3 2 3 3 2" xfId="19352"/>
    <cellStyle name="Normal 3 3 3 3 3 2 3 4" xfId="19353"/>
    <cellStyle name="Normal 3 3 3 3 3 2 4" xfId="19354"/>
    <cellStyle name="Normal 3 3 3 3 3 2 4 2" xfId="19355"/>
    <cellStyle name="Normal 3 3 3 3 3 2 4 2 2" xfId="19356"/>
    <cellStyle name="Normal 3 3 3 3 3 2 4 3" xfId="19357"/>
    <cellStyle name="Normal 3 3 3 3 3 2 5" xfId="19358"/>
    <cellStyle name="Normal 3 3 3 3 3 2 5 2" xfId="19359"/>
    <cellStyle name="Normal 3 3 3 3 3 2 6" xfId="19360"/>
    <cellStyle name="Normal 3 3 3 3 3 3" xfId="19361"/>
    <cellStyle name="Normal 3 3 3 3 3 3 2" xfId="19362"/>
    <cellStyle name="Normal 3 3 3 3 3 3 2 2" xfId="19363"/>
    <cellStyle name="Normal 3 3 3 3 3 3 2 2 2" xfId="19364"/>
    <cellStyle name="Normal 3 3 3 3 3 3 2 2 2 2" xfId="19365"/>
    <cellStyle name="Normal 3 3 3 3 3 3 2 2 3" xfId="19366"/>
    <cellStyle name="Normal 3 3 3 3 3 3 2 3" xfId="19367"/>
    <cellStyle name="Normal 3 3 3 3 3 3 2 3 2" xfId="19368"/>
    <cellStyle name="Normal 3 3 3 3 3 3 2 4" xfId="19369"/>
    <cellStyle name="Normal 3 3 3 3 3 3 3" xfId="19370"/>
    <cellStyle name="Normal 3 3 3 3 3 3 3 2" xfId="19371"/>
    <cellStyle name="Normal 3 3 3 3 3 3 3 2 2" xfId="19372"/>
    <cellStyle name="Normal 3 3 3 3 3 3 3 3" xfId="19373"/>
    <cellStyle name="Normal 3 3 3 3 3 3 4" xfId="19374"/>
    <cellStyle name="Normal 3 3 3 3 3 3 4 2" xfId="19375"/>
    <cellStyle name="Normal 3 3 3 3 3 3 5" xfId="19376"/>
    <cellStyle name="Normal 3 3 3 3 3 4" xfId="19377"/>
    <cellStyle name="Normal 3 3 3 3 3 4 2" xfId="19378"/>
    <cellStyle name="Normal 3 3 3 3 3 4 2 2" xfId="19379"/>
    <cellStyle name="Normal 3 3 3 3 3 4 2 2 2" xfId="19380"/>
    <cellStyle name="Normal 3 3 3 3 3 4 2 3" xfId="19381"/>
    <cellStyle name="Normal 3 3 3 3 3 4 3" xfId="19382"/>
    <cellStyle name="Normal 3 3 3 3 3 4 3 2" xfId="19383"/>
    <cellStyle name="Normal 3 3 3 3 3 4 4" xfId="19384"/>
    <cellStyle name="Normal 3 3 3 3 3 5" xfId="19385"/>
    <cellStyle name="Normal 3 3 3 3 3 5 2" xfId="19386"/>
    <cellStyle name="Normal 3 3 3 3 3 5 2 2" xfId="19387"/>
    <cellStyle name="Normal 3 3 3 3 3 5 3" xfId="19388"/>
    <cellStyle name="Normal 3 3 3 3 3 6" xfId="19389"/>
    <cellStyle name="Normal 3 3 3 3 3 6 2" xfId="19390"/>
    <cellStyle name="Normal 3 3 3 3 3 7" xfId="19391"/>
    <cellStyle name="Normal 3 3 3 3 4" xfId="19392"/>
    <cellStyle name="Normal 3 3 3 3 4 2" xfId="19393"/>
    <cellStyle name="Normal 3 3 3 3 4 2 2" xfId="19394"/>
    <cellStyle name="Normal 3 3 3 3 4 2 2 2" xfId="19395"/>
    <cellStyle name="Normal 3 3 3 3 4 2 2 2 2" xfId="19396"/>
    <cellStyle name="Normal 3 3 3 3 4 2 2 2 2 2" xfId="19397"/>
    <cellStyle name="Normal 3 3 3 3 4 2 2 2 3" xfId="19398"/>
    <cellStyle name="Normal 3 3 3 3 4 2 2 3" xfId="19399"/>
    <cellStyle name="Normal 3 3 3 3 4 2 2 3 2" xfId="19400"/>
    <cellStyle name="Normal 3 3 3 3 4 2 2 4" xfId="19401"/>
    <cellStyle name="Normal 3 3 3 3 4 2 3" xfId="19402"/>
    <cellStyle name="Normal 3 3 3 3 4 2 3 2" xfId="19403"/>
    <cellStyle name="Normal 3 3 3 3 4 2 3 2 2" xfId="19404"/>
    <cellStyle name="Normal 3 3 3 3 4 2 3 3" xfId="19405"/>
    <cellStyle name="Normal 3 3 3 3 4 2 4" xfId="19406"/>
    <cellStyle name="Normal 3 3 3 3 4 2 4 2" xfId="19407"/>
    <cellStyle name="Normal 3 3 3 3 4 2 5" xfId="19408"/>
    <cellStyle name="Normal 3 3 3 3 4 3" xfId="19409"/>
    <cellStyle name="Normal 3 3 3 3 4 3 2" xfId="19410"/>
    <cellStyle name="Normal 3 3 3 3 4 3 2 2" xfId="19411"/>
    <cellStyle name="Normal 3 3 3 3 4 3 2 2 2" xfId="19412"/>
    <cellStyle name="Normal 3 3 3 3 4 3 2 3" xfId="19413"/>
    <cellStyle name="Normal 3 3 3 3 4 3 3" xfId="19414"/>
    <cellStyle name="Normal 3 3 3 3 4 3 3 2" xfId="19415"/>
    <cellStyle name="Normal 3 3 3 3 4 3 4" xfId="19416"/>
    <cellStyle name="Normal 3 3 3 3 4 4" xfId="19417"/>
    <cellStyle name="Normal 3 3 3 3 4 4 2" xfId="19418"/>
    <cellStyle name="Normal 3 3 3 3 4 4 2 2" xfId="19419"/>
    <cellStyle name="Normal 3 3 3 3 4 4 3" xfId="19420"/>
    <cellStyle name="Normal 3 3 3 3 4 5" xfId="19421"/>
    <cellStyle name="Normal 3 3 3 3 4 5 2" xfId="19422"/>
    <cellStyle name="Normal 3 3 3 3 4 6" xfId="19423"/>
    <cellStyle name="Normal 3 3 3 3 5" xfId="19424"/>
    <cellStyle name="Normal 3 3 3 3 5 2" xfId="19425"/>
    <cellStyle name="Normal 3 3 3 3 5 2 2" xfId="19426"/>
    <cellStyle name="Normal 3 3 3 3 5 2 2 2" xfId="19427"/>
    <cellStyle name="Normal 3 3 3 3 5 2 2 2 2" xfId="19428"/>
    <cellStyle name="Normal 3 3 3 3 5 2 2 3" xfId="19429"/>
    <cellStyle name="Normal 3 3 3 3 5 2 3" xfId="19430"/>
    <cellStyle name="Normal 3 3 3 3 5 2 3 2" xfId="19431"/>
    <cellStyle name="Normal 3 3 3 3 5 2 4" xfId="19432"/>
    <cellStyle name="Normal 3 3 3 3 5 3" xfId="19433"/>
    <cellStyle name="Normal 3 3 3 3 5 3 2" xfId="19434"/>
    <cellStyle name="Normal 3 3 3 3 5 3 2 2" xfId="19435"/>
    <cellStyle name="Normal 3 3 3 3 5 3 3" xfId="19436"/>
    <cellStyle name="Normal 3 3 3 3 5 4" xfId="19437"/>
    <cellStyle name="Normal 3 3 3 3 5 4 2" xfId="19438"/>
    <cellStyle name="Normal 3 3 3 3 5 5" xfId="19439"/>
    <cellStyle name="Normal 3 3 3 3 6" xfId="19440"/>
    <cellStyle name="Normal 3 3 3 3 6 2" xfId="19441"/>
    <cellStyle name="Normal 3 3 3 3 6 2 2" xfId="19442"/>
    <cellStyle name="Normal 3 3 3 3 6 2 2 2" xfId="19443"/>
    <cellStyle name="Normal 3 3 3 3 6 2 3" xfId="19444"/>
    <cellStyle name="Normal 3 3 3 3 6 3" xfId="19445"/>
    <cellStyle name="Normal 3 3 3 3 6 3 2" xfId="19446"/>
    <cellStyle name="Normal 3 3 3 3 6 4" xfId="19447"/>
    <cellStyle name="Normal 3 3 3 3 7" xfId="19448"/>
    <cellStyle name="Normal 3 3 3 3 7 2" xfId="19449"/>
    <cellStyle name="Normal 3 3 3 3 7 2 2" xfId="19450"/>
    <cellStyle name="Normal 3 3 3 3 7 3" xfId="19451"/>
    <cellStyle name="Normal 3 3 3 3 8" xfId="19452"/>
    <cellStyle name="Normal 3 3 3 3 8 2" xfId="19453"/>
    <cellStyle name="Normal 3 3 3 3 9" xfId="19454"/>
    <cellStyle name="Normal 3 3 3 4" xfId="19455"/>
    <cellStyle name="Normal 3 3 3 4 2" xfId="19456"/>
    <cellStyle name="Normal 3 3 3 4 2 2" xfId="19457"/>
    <cellStyle name="Normal 3 3 3 4 2 2 2" xfId="19458"/>
    <cellStyle name="Normal 3 3 3 4 2 2 2 2" xfId="19459"/>
    <cellStyle name="Normal 3 3 3 4 2 2 2 2 2" xfId="19460"/>
    <cellStyle name="Normal 3 3 3 4 2 2 2 2 2 2" xfId="19461"/>
    <cellStyle name="Normal 3 3 3 4 2 2 2 2 2 2 2" xfId="19462"/>
    <cellStyle name="Normal 3 3 3 4 2 2 2 2 2 3" xfId="19463"/>
    <cellStyle name="Normal 3 3 3 4 2 2 2 2 3" xfId="19464"/>
    <cellStyle name="Normal 3 3 3 4 2 2 2 2 3 2" xfId="19465"/>
    <cellStyle name="Normal 3 3 3 4 2 2 2 2 4" xfId="19466"/>
    <cellStyle name="Normal 3 3 3 4 2 2 2 3" xfId="19467"/>
    <cellStyle name="Normal 3 3 3 4 2 2 2 3 2" xfId="19468"/>
    <cellStyle name="Normal 3 3 3 4 2 2 2 3 2 2" xfId="19469"/>
    <cellStyle name="Normal 3 3 3 4 2 2 2 3 3" xfId="19470"/>
    <cellStyle name="Normal 3 3 3 4 2 2 2 4" xfId="19471"/>
    <cellStyle name="Normal 3 3 3 4 2 2 2 4 2" xfId="19472"/>
    <cellStyle name="Normal 3 3 3 4 2 2 2 5" xfId="19473"/>
    <cellStyle name="Normal 3 3 3 4 2 2 3" xfId="19474"/>
    <cellStyle name="Normal 3 3 3 4 2 2 3 2" xfId="19475"/>
    <cellStyle name="Normal 3 3 3 4 2 2 3 2 2" xfId="19476"/>
    <cellStyle name="Normal 3 3 3 4 2 2 3 2 2 2" xfId="19477"/>
    <cellStyle name="Normal 3 3 3 4 2 2 3 2 3" xfId="19478"/>
    <cellStyle name="Normal 3 3 3 4 2 2 3 3" xfId="19479"/>
    <cellStyle name="Normal 3 3 3 4 2 2 3 3 2" xfId="19480"/>
    <cellStyle name="Normal 3 3 3 4 2 2 3 4" xfId="19481"/>
    <cellStyle name="Normal 3 3 3 4 2 2 4" xfId="19482"/>
    <cellStyle name="Normal 3 3 3 4 2 2 4 2" xfId="19483"/>
    <cellStyle name="Normal 3 3 3 4 2 2 4 2 2" xfId="19484"/>
    <cellStyle name="Normal 3 3 3 4 2 2 4 3" xfId="19485"/>
    <cellStyle name="Normal 3 3 3 4 2 2 5" xfId="19486"/>
    <cellStyle name="Normal 3 3 3 4 2 2 5 2" xfId="19487"/>
    <cellStyle name="Normal 3 3 3 4 2 2 6" xfId="19488"/>
    <cellStyle name="Normal 3 3 3 4 2 3" xfId="19489"/>
    <cellStyle name="Normal 3 3 3 4 2 3 2" xfId="19490"/>
    <cellStyle name="Normal 3 3 3 4 2 3 2 2" xfId="19491"/>
    <cellStyle name="Normal 3 3 3 4 2 3 2 2 2" xfId="19492"/>
    <cellStyle name="Normal 3 3 3 4 2 3 2 2 2 2" xfId="19493"/>
    <cellStyle name="Normal 3 3 3 4 2 3 2 2 3" xfId="19494"/>
    <cellStyle name="Normal 3 3 3 4 2 3 2 3" xfId="19495"/>
    <cellStyle name="Normal 3 3 3 4 2 3 2 3 2" xfId="19496"/>
    <cellStyle name="Normal 3 3 3 4 2 3 2 4" xfId="19497"/>
    <cellStyle name="Normal 3 3 3 4 2 3 3" xfId="19498"/>
    <cellStyle name="Normal 3 3 3 4 2 3 3 2" xfId="19499"/>
    <cellStyle name="Normal 3 3 3 4 2 3 3 2 2" xfId="19500"/>
    <cellStyle name="Normal 3 3 3 4 2 3 3 3" xfId="19501"/>
    <cellStyle name="Normal 3 3 3 4 2 3 4" xfId="19502"/>
    <cellStyle name="Normal 3 3 3 4 2 3 4 2" xfId="19503"/>
    <cellStyle name="Normal 3 3 3 4 2 3 5" xfId="19504"/>
    <cellStyle name="Normal 3 3 3 4 2 4" xfId="19505"/>
    <cellStyle name="Normal 3 3 3 4 2 4 2" xfId="19506"/>
    <cellStyle name="Normal 3 3 3 4 2 4 2 2" xfId="19507"/>
    <cellStyle name="Normal 3 3 3 4 2 4 2 2 2" xfId="19508"/>
    <cellStyle name="Normal 3 3 3 4 2 4 2 3" xfId="19509"/>
    <cellStyle name="Normal 3 3 3 4 2 4 3" xfId="19510"/>
    <cellStyle name="Normal 3 3 3 4 2 4 3 2" xfId="19511"/>
    <cellStyle name="Normal 3 3 3 4 2 4 4" xfId="19512"/>
    <cellStyle name="Normal 3 3 3 4 2 5" xfId="19513"/>
    <cellStyle name="Normal 3 3 3 4 2 5 2" xfId="19514"/>
    <cellStyle name="Normal 3 3 3 4 2 5 2 2" xfId="19515"/>
    <cellStyle name="Normal 3 3 3 4 2 5 3" xfId="19516"/>
    <cellStyle name="Normal 3 3 3 4 2 6" xfId="19517"/>
    <cellStyle name="Normal 3 3 3 4 2 6 2" xfId="19518"/>
    <cellStyle name="Normal 3 3 3 4 2 7" xfId="19519"/>
    <cellStyle name="Normal 3 3 3 4 3" xfId="19520"/>
    <cellStyle name="Normal 3 3 3 4 3 2" xfId="19521"/>
    <cellStyle name="Normal 3 3 3 4 3 2 2" xfId="19522"/>
    <cellStyle name="Normal 3 3 3 4 3 2 2 2" xfId="19523"/>
    <cellStyle name="Normal 3 3 3 4 3 2 2 2 2" xfId="19524"/>
    <cellStyle name="Normal 3 3 3 4 3 2 2 2 2 2" xfId="19525"/>
    <cellStyle name="Normal 3 3 3 4 3 2 2 2 3" xfId="19526"/>
    <cellStyle name="Normal 3 3 3 4 3 2 2 3" xfId="19527"/>
    <cellStyle name="Normal 3 3 3 4 3 2 2 3 2" xfId="19528"/>
    <cellStyle name="Normal 3 3 3 4 3 2 2 4" xfId="19529"/>
    <cellStyle name="Normal 3 3 3 4 3 2 3" xfId="19530"/>
    <cellStyle name="Normal 3 3 3 4 3 2 3 2" xfId="19531"/>
    <cellStyle name="Normal 3 3 3 4 3 2 3 2 2" xfId="19532"/>
    <cellStyle name="Normal 3 3 3 4 3 2 3 3" xfId="19533"/>
    <cellStyle name="Normal 3 3 3 4 3 2 4" xfId="19534"/>
    <cellStyle name="Normal 3 3 3 4 3 2 4 2" xfId="19535"/>
    <cellStyle name="Normal 3 3 3 4 3 2 5" xfId="19536"/>
    <cellStyle name="Normal 3 3 3 4 3 3" xfId="19537"/>
    <cellStyle name="Normal 3 3 3 4 3 3 2" xfId="19538"/>
    <cellStyle name="Normal 3 3 3 4 3 3 2 2" xfId="19539"/>
    <cellStyle name="Normal 3 3 3 4 3 3 2 2 2" xfId="19540"/>
    <cellStyle name="Normal 3 3 3 4 3 3 2 3" xfId="19541"/>
    <cellStyle name="Normal 3 3 3 4 3 3 3" xfId="19542"/>
    <cellStyle name="Normal 3 3 3 4 3 3 3 2" xfId="19543"/>
    <cellStyle name="Normal 3 3 3 4 3 3 4" xfId="19544"/>
    <cellStyle name="Normal 3 3 3 4 3 4" xfId="19545"/>
    <cellStyle name="Normal 3 3 3 4 3 4 2" xfId="19546"/>
    <cellStyle name="Normal 3 3 3 4 3 4 2 2" xfId="19547"/>
    <cellStyle name="Normal 3 3 3 4 3 4 3" xfId="19548"/>
    <cellStyle name="Normal 3 3 3 4 3 5" xfId="19549"/>
    <cellStyle name="Normal 3 3 3 4 3 5 2" xfId="19550"/>
    <cellStyle name="Normal 3 3 3 4 3 6" xfId="19551"/>
    <cellStyle name="Normal 3 3 3 4 4" xfId="19552"/>
    <cellStyle name="Normal 3 3 3 4 4 2" xfId="19553"/>
    <cellStyle name="Normal 3 3 3 4 4 2 2" xfId="19554"/>
    <cellStyle name="Normal 3 3 3 4 4 2 2 2" xfId="19555"/>
    <cellStyle name="Normal 3 3 3 4 4 2 2 2 2" xfId="19556"/>
    <cellStyle name="Normal 3 3 3 4 4 2 2 3" xfId="19557"/>
    <cellStyle name="Normal 3 3 3 4 4 2 3" xfId="19558"/>
    <cellStyle name="Normal 3 3 3 4 4 2 3 2" xfId="19559"/>
    <cellStyle name="Normal 3 3 3 4 4 2 4" xfId="19560"/>
    <cellStyle name="Normal 3 3 3 4 4 3" xfId="19561"/>
    <cellStyle name="Normal 3 3 3 4 4 3 2" xfId="19562"/>
    <cellStyle name="Normal 3 3 3 4 4 3 2 2" xfId="19563"/>
    <cellStyle name="Normal 3 3 3 4 4 3 3" xfId="19564"/>
    <cellStyle name="Normal 3 3 3 4 4 4" xfId="19565"/>
    <cellStyle name="Normal 3 3 3 4 4 4 2" xfId="19566"/>
    <cellStyle name="Normal 3 3 3 4 4 5" xfId="19567"/>
    <cellStyle name="Normal 3 3 3 4 5" xfId="19568"/>
    <cellStyle name="Normal 3 3 3 4 5 2" xfId="19569"/>
    <cellStyle name="Normal 3 3 3 4 5 2 2" xfId="19570"/>
    <cellStyle name="Normal 3 3 3 4 5 2 2 2" xfId="19571"/>
    <cellStyle name="Normal 3 3 3 4 5 2 3" xfId="19572"/>
    <cellStyle name="Normal 3 3 3 4 5 3" xfId="19573"/>
    <cellStyle name="Normal 3 3 3 4 5 3 2" xfId="19574"/>
    <cellStyle name="Normal 3 3 3 4 5 4" xfId="19575"/>
    <cellStyle name="Normal 3 3 3 4 6" xfId="19576"/>
    <cellStyle name="Normal 3 3 3 4 6 2" xfId="19577"/>
    <cellStyle name="Normal 3 3 3 4 6 2 2" xfId="19578"/>
    <cellStyle name="Normal 3 3 3 4 6 3" xfId="19579"/>
    <cellStyle name="Normal 3 3 3 4 7" xfId="19580"/>
    <cellStyle name="Normal 3 3 3 4 7 2" xfId="19581"/>
    <cellStyle name="Normal 3 3 3 4 8" xfId="19582"/>
    <cellStyle name="Normal 3 3 3 5" xfId="19583"/>
    <cellStyle name="Normal 3 3 3 5 2" xfId="19584"/>
    <cellStyle name="Normal 3 3 3 5 2 2" xfId="19585"/>
    <cellStyle name="Normal 3 3 3 5 2 2 2" xfId="19586"/>
    <cellStyle name="Normal 3 3 3 5 2 2 2 2" xfId="19587"/>
    <cellStyle name="Normal 3 3 3 5 2 2 2 2 2" xfId="19588"/>
    <cellStyle name="Normal 3 3 3 5 2 2 2 2 2 2" xfId="19589"/>
    <cellStyle name="Normal 3 3 3 5 2 2 2 2 3" xfId="19590"/>
    <cellStyle name="Normal 3 3 3 5 2 2 2 3" xfId="19591"/>
    <cellStyle name="Normal 3 3 3 5 2 2 2 3 2" xfId="19592"/>
    <cellStyle name="Normal 3 3 3 5 2 2 2 4" xfId="19593"/>
    <cellStyle name="Normal 3 3 3 5 2 2 3" xfId="19594"/>
    <cellStyle name="Normal 3 3 3 5 2 2 3 2" xfId="19595"/>
    <cellStyle name="Normal 3 3 3 5 2 2 3 2 2" xfId="19596"/>
    <cellStyle name="Normal 3 3 3 5 2 2 3 3" xfId="19597"/>
    <cellStyle name="Normal 3 3 3 5 2 2 4" xfId="19598"/>
    <cellStyle name="Normal 3 3 3 5 2 2 4 2" xfId="19599"/>
    <cellStyle name="Normal 3 3 3 5 2 2 5" xfId="19600"/>
    <cellStyle name="Normal 3 3 3 5 2 3" xfId="19601"/>
    <cellStyle name="Normal 3 3 3 5 2 3 2" xfId="19602"/>
    <cellStyle name="Normal 3 3 3 5 2 3 2 2" xfId="19603"/>
    <cellStyle name="Normal 3 3 3 5 2 3 2 2 2" xfId="19604"/>
    <cellStyle name="Normal 3 3 3 5 2 3 2 3" xfId="19605"/>
    <cellStyle name="Normal 3 3 3 5 2 3 3" xfId="19606"/>
    <cellStyle name="Normal 3 3 3 5 2 3 3 2" xfId="19607"/>
    <cellStyle name="Normal 3 3 3 5 2 3 4" xfId="19608"/>
    <cellStyle name="Normal 3 3 3 5 2 4" xfId="19609"/>
    <cellStyle name="Normal 3 3 3 5 2 4 2" xfId="19610"/>
    <cellStyle name="Normal 3 3 3 5 2 4 2 2" xfId="19611"/>
    <cellStyle name="Normal 3 3 3 5 2 4 3" xfId="19612"/>
    <cellStyle name="Normal 3 3 3 5 2 5" xfId="19613"/>
    <cellStyle name="Normal 3 3 3 5 2 5 2" xfId="19614"/>
    <cellStyle name="Normal 3 3 3 5 2 6" xfId="19615"/>
    <cellStyle name="Normal 3 3 3 5 3" xfId="19616"/>
    <cellStyle name="Normal 3 3 3 5 3 2" xfId="19617"/>
    <cellStyle name="Normal 3 3 3 5 3 2 2" xfId="19618"/>
    <cellStyle name="Normal 3 3 3 5 3 2 2 2" xfId="19619"/>
    <cellStyle name="Normal 3 3 3 5 3 2 2 2 2" xfId="19620"/>
    <cellStyle name="Normal 3 3 3 5 3 2 2 3" xfId="19621"/>
    <cellStyle name="Normal 3 3 3 5 3 2 3" xfId="19622"/>
    <cellStyle name="Normal 3 3 3 5 3 2 3 2" xfId="19623"/>
    <cellStyle name="Normal 3 3 3 5 3 2 4" xfId="19624"/>
    <cellStyle name="Normal 3 3 3 5 3 3" xfId="19625"/>
    <cellStyle name="Normal 3 3 3 5 3 3 2" xfId="19626"/>
    <cellStyle name="Normal 3 3 3 5 3 3 2 2" xfId="19627"/>
    <cellStyle name="Normal 3 3 3 5 3 3 3" xfId="19628"/>
    <cellStyle name="Normal 3 3 3 5 3 4" xfId="19629"/>
    <cellStyle name="Normal 3 3 3 5 3 4 2" xfId="19630"/>
    <cellStyle name="Normal 3 3 3 5 3 5" xfId="19631"/>
    <cellStyle name="Normal 3 3 3 5 4" xfId="19632"/>
    <cellStyle name="Normal 3 3 3 5 4 2" xfId="19633"/>
    <cellStyle name="Normal 3 3 3 5 4 2 2" xfId="19634"/>
    <cellStyle name="Normal 3 3 3 5 4 2 2 2" xfId="19635"/>
    <cellStyle name="Normal 3 3 3 5 4 2 3" xfId="19636"/>
    <cellStyle name="Normal 3 3 3 5 4 3" xfId="19637"/>
    <cellStyle name="Normal 3 3 3 5 4 3 2" xfId="19638"/>
    <cellStyle name="Normal 3 3 3 5 4 4" xfId="19639"/>
    <cellStyle name="Normal 3 3 3 5 5" xfId="19640"/>
    <cellStyle name="Normal 3 3 3 5 5 2" xfId="19641"/>
    <cellStyle name="Normal 3 3 3 5 5 2 2" xfId="19642"/>
    <cellStyle name="Normal 3 3 3 5 5 3" xfId="19643"/>
    <cellStyle name="Normal 3 3 3 5 6" xfId="19644"/>
    <cellStyle name="Normal 3 3 3 5 6 2" xfId="19645"/>
    <cellStyle name="Normal 3 3 3 5 7" xfId="19646"/>
    <cellStyle name="Normal 3 3 3 6" xfId="19647"/>
    <cellStyle name="Normal 3 3 3 6 2" xfId="19648"/>
    <cellStyle name="Normal 3 3 3 6 2 2" xfId="19649"/>
    <cellStyle name="Normal 3 3 3 6 2 2 2" xfId="19650"/>
    <cellStyle name="Normal 3 3 3 6 2 2 2 2" xfId="19651"/>
    <cellStyle name="Normal 3 3 3 6 2 2 2 2 2" xfId="19652"/>
    <cellStyle name="Normal 3 3 3 6 2 2 2 3" xfId="19653"/>
    <cellStyle name="Normal 3 3 3 6 2 2 3" xfId="19654"/>
    <cellStyle name="Normal 3 3 3 6 2 2 3 2" xfId="19655"/>
    <cellStyle name="Normal 3 3 3 6 2 2 4" xfId="19656"/>
    <cellStyle name="Normal 3 3 3 6 2 3" xfId="19657"/>
    <cellStyle name="Normal 3 3 3 6 2 3 2" xfId="19658"/>
    <cellStyle name="Normal 3 3 3 6 2 3 2 2" xfId="19659"/>
    <cellStyle name="Normal 3 3 3 6 2 3 3" xfId="19660"/>
    <cellStyle name="Normal 3 3 3 6 2 4" xfId="19661"/>
    <cellStyle name="Normal 3 3 3 6 2 4 2" xfId="19662"/>
    <cellStyle name="Normal 3 3 3 6 2 5" xfId="19663"/>
    <cellStyle name="Normal 3 3 3 6 3" xfId="19664"/>
    <cellStyle name="Normal 3 3 3 6 3 2" xfId="19665"/>
    <cellStyle name="Normal 3 3 3 6 3 2 2" xfId="19666"/>
    <cellStyle name="Normal 3 3 3 6 3 2 2 2" xfId="19667"/>
    <cellStyle name="Normal 3 3 3 6 3 2 3" xfId="19668"/>
    <cellStyle name="Normal 3 3 3 6 3 3" xfId="19669"/>
    <cellStyle name="Normal 3 3 3 6 3 3 2" xfId="19670"/>
    <cellStyle name="Normal 3 3 3 6 3 4" xfId="19671"/>
    <cellStyle name="Normal 3 3 3 6 4" xfId="19672"/>
    <cellStyle name="Normal 3 3 3 6 4 2" xfId="19673"/>
    <cellStyle name="Normal 3 3 3 6 4 2 2" xfId="19674"/>
    <cellStyle name="Normal 3 3 3 6 4 3" xfId="19675"/>
    <cellStyle name="Normal 3 3 3 6 5" xfId="19676"/>
    <cellStyle name="Normal 3 3 3 6 5 2" xfId="19677"/>
    <cellStyle name="Normal 3 3 3 6 6" xfId="19678"/>
    <cellStyle name="Normal 3 3 3 7" xfId="19679"/>
    <cellStyle name="Normal 3 3 3 7 2" xfId="19680"/>
    <cellStyle name="Normal 3 3 3 7 2 2" xfId="19681"/>
    <cellStyle name="Normal 3 3 3 7 2 2 2" xfId="19682"/>
    <cellStyle name="Normal 3 3 3 7 2 2 2 2" xfId="19683"/>
    <cellStyle name="Normal 3 3 3 7 2 2 3" xfId="19684"/>
    <cellStyle name="Normal 3 3 3 7 2 3" xfId="19685"/>
    <cellStyle name="Normal 3 3 3 7 2 3 2" xfId="19686"/>
    <cellStyle name="Normal 3 3 3 7 2 4" xfId="19687"/>
    <cellStyle name="Normal 3 3 3 7 3" xfId="19688"/>
    <cellStyle name="Normal 3 3 3 7 3 2" xfId="19689"/>
    <cellStyle name="Normal 3 3 3 7 3 2 2" xfId="19690"/>
    <cellStyle name="Normal 3 3 3 7 3 3" xfId="19691"/>
    <cellStyle name="Normal 3 3 3 7 4" xfId="19692"/>
    <cellStyle name="Normal 3 3 3 7 4 2" xfId="19693"/>
    <cellStyle name="Normal 3 3 3 7 5" xfId="19694"/>
    <cellStyle name="Normal 3 3 3 8" xfId="19695"/>
    <cellStyle name="Normal 3 3 3 8 2" xfId="19696"/>
    <cellStyle name="Normal 3 3 3 8 2 2" xfId="19697"/>
    <cellStyle name="Normal 3 3 3 8 2 2 2" xfId="19698"/>
    <cellStyle name="Normal 3 3 3 8 2 3" xfId="19699"/>
    <cellStyle name="Normal 3 3 3 8 3" xfId="19700"/>
    <cellStyle name="Normal 3 3 3 8 3 2" xfId="19701"/>
    <cellStyle name="Normal 3 3 3 8 4" xfId="19702"/>
    <cellStyle name="Normal 3 3 3 9" xfId="19703"/>
    <cellStyle name="Normal 3 3 3 9 2" xfId="19704"/>
    <cellStyle name="Normal 3 3 3 9 2 2" xfId="19705"/>
    <cellStyle name="Normal 3 3 3 9 3" xfId="19706"/>
    <cellStyle name="Normal 3 3 4" xfId="19707"/>
    <cellStyle name="Normal 3 3 4 10" xfId="19708"/>
    <cellStyle name="Normal 3 3 4 2" xfId="19709"/>
    <cellStyle name="Normal 3 3 4 2 2" xfId="19710"/>
    <cellStyle name="Normal 3 3 4 2 2 2" xfId="19711"/>
    <cellStyle name="Normal 3 3 4 2 2 2 2" xfId="19712"/>
    <cellStyle name="Normal 3 3 4 2 2 2 2 2" xfId="19713"/>
    <cellStyle name="Normal 3 3 4 2 2 2 2 2 2" xfId="19714"/>
    <cellStyle name="Normal 3 3 4 2 2 2 2 2 2 2" xfId="19715"/>
    <cellStyle name="Normal 3 3 4 2 2 2 2 2 2 2 2" xfId="19716"/>
    <cellStyle name="Normal 3 3 4 2 2 2 2 2 2 2 2 2" xfId="19717"/>
    <cellStyle name="Normal 3 3 4 2 2 2 2 2 2 2 3" xfId="19718"/>
    <cellStyle name="Normal 3 3 4 2 2 2 2 2 2 3" xfId="19719"/>
    <cellStyle name="Normal 3 3 4 2 2 2 2 2 2 3 2" xfId="19720"/>
    <cellStyle name="Normal 3 3 4 2 2 2 2 2 2 4" xfId="19721"/>
    <cellStyle name="Normal 3 3 4 2 2 2 2 2 3" xfId="19722"/>
    <cellStyle name="Normal 3 3 4 2 2 2 2 2 3 2" xfId="19723"/>
    <cellStyle name="Normal 3 3 4 2 2 2 2 2 3 2 2" xfId="19724"/>
    <cellStyle name="Normal 3 3 4 2 2 2 2 2 3 3" xfId="19725"/>
    <cellStyle name="Normal 3 3 4 2 2 2 2 2 4" xfId="19726"/>
    <cellStyle name="Normal 3 3 4 2 2 2 2 2 4 2" xfId="19727"/>
    <cellStyle name="Normal 3 3 4 2 2 2 2 2 5" xfId="19728"/>
    <cellStyle name="Normal 3 3 4 2 2 2 2 3" xfId="19729"/>
    <cellStyle name="Normal 3 3 4 2 2 2 2 3 2" xfId="19730"/>
    <cellStyle name="Normal 3 3 4 2 2 2 2 3 2 2" xfId="19731"/>
    <cellStyle name="Normal 3 3 4 2 2 2 2 3 2 2 2" xfId="19732"/>
    <cellStyle name="Normal 3 3 4 2 2 2 2 3 2 3" xfId="19733"/>
    <cellStyle name="Normal 3 3 4 2 2 2 2 3 3" xfId="19734"/>
    <cellStyle name="Normal 3 3 4 2 2 2 2 3 3 2" xfId="19735"/>
    <cellStyle name="Normal 3 3 4 2 2 2 2 3 4" xfId="19736"/>
    <cellStyle name="Normal 3 3 4 2 2 2 2 4" xfId="19737"/>
    <cellStyle name="Normal 3 3 4 2 2 2 2 4 2" xfId="19738"/>
    <cellStyle name="Normal 3 3 4 2 2 2 2 4 2 2" xfId="19739"/>
    <cellStyle name="Normal 3 3 4 2 2 2 2 4 3" xfId="19740"/>
    <cellStyle name="Normal 3 3 4 2 2 2 2 5" xfId="19741"/>
    <cellStyle name="Normal 3 3 4 2 2 2 2 5 2" xfId="19742"/>
    <cellStyle name="Normal 3 3 4 2 2 2 2 6" xfId="19743"/>
    <cellStyle name="Normal 3 3 4 2 2 2 3" xfId="19744"/>
    <cellStyle name="Normal 3 3 4 2 2 2 3 2" xfId="19745"/>
    <cellStyle name="Normal 3 3 4 2 2 2 3 2 2" xfId="19746"/>
    <cellStyle name="Normal 3 3 4 2 2 2 3 2 2 2" xfId="19747"/>
    <cellStyle name="Normal 3 3 4 2 2 2 3 2 2 2 2" xfId="19748"/>
    <cellStyle name="Normal 3 3 4 2 2 2 3 2 2 3" xfId="19749"/>
    <cellStyle name="Normal 3 3 4 2 2 2 3 2 3" xfId="19750"/>
    <cellStyle name="Normal 3 3 4 2 2 2 3 2 3 2" xfId="19751"/>
    <cellStyle name="Normal 3 3 4 2 2 2 3 2 4" xfId="19752"/>
    <cellStyle name="Normal 3 3 4 2 2 2 3 3" xfId="19753"/>
    <cellStyle name="Normal 3 3 4 2 2 2 3 3 2" xfId="19754"/>
    <cellStyle name="Normal 3 3 4 2 2 2 3 3 2 2" xfId="19755"/>
    <cellStyle name="Normal 3 3 4 2 2 2 3 3 3" xfId="19756"/>
    <cellStyle name="Normal 3 3 4 2 2 2 3 4" xfId="19757"/>
    <cellStyle name="Normal 3 3 4 2 2 2 3 4 2" xfId="19758"/>
    <cellStyle name="Normal 3 3 4 2 2 2 3 5" xfId="19759"/>
    <cellStyle name="Normal 3 3 4 2 2 2 4" xfId="19760"/>
    <cellStyle name="Normal 3 3 4 2 2 2 4 2" xfId="19761"/>
    <cellStyle name="Normal 3 3 4 2 2 2 4 2 2" xfId="19762"/>
    <cellStyle name="Normal 3 3 4 2 2 2 4 2 2 2" xfId="19763"/>
    <cellStyle name="Normal 3 3 4 2 2 2 4 2 3" xfId="19764"/>
    <cellStyle name="Normal 3 3 4 2 2 2 4 3" xfId="19765"/>
    <cellStyle name="Normal 3 3 4 2 2 2 4 3 2" xfId="19766"/>
    <cellStyle name="Normal 3 3 4 2 2 2 4 4" xfId="19767"/>
    <cellStyle name="Normal 3 3 4 2 2 2 5" xfId="19768"/>
    <cellStyle name="Normal 3 3 4 2 2 2 5 2" xfId="19769"/>
    <cellStyle name="Normal 3 3 4 2 2 2 5 2 2" xfId="19770"/>
    <cellStyle name="Normal 3 3 4 2 2 2 5 3" xfId="19771"/>
    <cellStyle name="Normal 3 3 4 2 2 2 6" xfId="19772"/>
    <cellStyle name="Normal 3 3 4 2 2 2 6 2" xfId="19773"/>
    <cellStyle name="Normal 3 3 4 2 2 2 7" xfId="19774"/>
    <cellStyle name="Normal 3 3 4 2 2 3" xfId="19775"/>
    <cellStyle name="Normal 3 3 4 2 2 3 2" xfId="19776"/>
    <cellStyle name="Normal 3 3 4 2 2 3 2 2" xfId="19777"/>
    <cellStyle name="Normal 3 3 4 2 2 3 2 2 2" xfId="19778"/>
    <cellStyle name="Normal 3 3 4 2 2 3 2 2 2 2" xfId="19779"/>
    <cellStyle name="Normal 3 3 4 2 2 3 2 2 2 2 2" xfId="19780"/>
    <cellStyle name="Normal 3 3 4 2 2 3 2 2 2 3" xfId="19781"/>
    <cellStyle name="Normal 3 3 4 2 2 3 2 2 3" xfId="19782"/>
    <cellStyle name="Normal 3 3 4 2 2 3 2 2 3 2" xfId="19783"/>
    <cellStyle name="Normal 3 3 4 2 2 3 2 2 4" xfId="19784"/>
    <cellStyle name="Normal 3 3 4 2 2 3 2 3" xfId="19785"/>
    <cellStyle name="Normal 3 3 4 2 2 3 2 3 2" xfId="19786"/>
    <cellStyle name="Normal 3 3 4 2 2 3 2 3 2 2" xfId="19787"/>
    <cellStyle name="Normal 3 3 4 2 2 3 2 3 3" xfId="19788"/>
    <cellStyle name="Normal 3 3 4 2 2 3 2 4" xfId="19789"/>
    <cellStyle name="Normal 3 3 4 2 2 3 2 4 2" xfId="19790"/>
    <cellStyle name="Normal 3 3 4 2 2 3 2 5" xfId="19791"/>
    <cellStyle name="Normal 3 3 4 2 2 3 3" xfId="19792"/>
    <cellStyle name="Normal 3 3 4 2 2 3 3 2" xfId="19793"/>
    <cellStyle name="Normal 3 3 4 2 2 3 3 2 2" xfId="19794"/>
    <cellStyle name="Normal 3 3 4 2 2 3 3 2 2 2" xfId="19795"/>
    <cellStyle name="Normal 3 3 4 2 2 3 3 2 3" xfId="19796"/>
    <cellStyle name="Normal 3 3 4 2 2 3 3 3" xfId="19797"/>
    <cellStyle name="Normal 3 3 4 2 2 3 3 3 2" xfId="19798"/>
    <cellStyle name="Normal 3 3 4 2 2 3 3 4" xfId="19799"/>
    <cellStyle name="Normal 3 3 4 2 2 3 4" xfId="19800"/>
    <cellStyle name="Normal 3 3 4 2 2 3 4 2" xfId="19801"/>
    <cellStyle name="Normal 3 3 4 2 2 3 4 2 2" xfId="19802"/>
    <cellStyle name="Normal 3 3 4 2 2 3 4 3" xfId="19803"/>
    <cellStyle name="Normal 3 3 4 2 2 3 5" xfId="19804"/>
    <cellStyle name="Normal 3 3 4 2 2 3 5 2" xfId="19805"/>
    <cellStyle name="Normal 3 3 4 2 2 3 6" xfId="19806"/>
    <cellStyle name="Normal 3 3 4 2 2 4" xfId="19807"/>
    <cellStyle name="Normal 3 3 4 2 2 4 2" xfId="19808"/>
    <cellStyle name="Normal 3 3 4 2 2 4 2 2" xfId="19809"/>
    <cellStyle name="Normal 3 3 4 2 2 4 2 2 2" xfId="19810"/>
    <cellStyle name="Normal 3 3 4 2 2 4 2 2 2 2" xfId="19811"/>
    <cellStyle name="Normal 3 3 4 2 2 4 2 2 3" xfId="19812"/>
    <cellStyle name="Normal 3 3 4 2 2 4 2 3" xfId="19813"/>
    <cellStyle name="Normal 3 3 4 2 2 4 2 3 2" xfId="19814"/>
    <cellStyle name="Normal 3 3 4 2 2 4 2 4" xfId="19815"/>
    <cellStyle name="Normal 3 3 4 2 2 4 3" xfId="19816"/>
    <cellStyle name="Normal 3 3 4 2 2 4 3 2" xfId="19817"/>
    <cellStyle name="Normal 3 3 4 2 2 4 3 2 2" xfId="19818"/>
    <cellStyle name="Normal 3 3 4 2 2 4 3 3" xfId="19819"/>
    <cellStyle name="Normal 3 3 4 2 2 4 4" xfId="19820"/>
    <cellStyle name="Normal 3 3 4 2 2 4 4 2" xfId="19821"/>
    <cellStyle name="Normal 3 3 4 2 2 4 5" xfId="19822"/>
    <cellStyle name="Normal 3 3 4 2 2 5" xfId="19823"/>
    <cellStyle name="Normal 3 3 4 2 2 5 2" xfId="19824"/>
    <cellStyle name="Normal 3 3 4 2 2 5 2 2" xfId="19825"/>
    <cellStyle name="Normal 3 3 4 2 2 5 2 2 2" xfId="19826"/>
    <cellStyle name="Normal 3 3 4 2 2 5 2 3" xfId="19827"/>
    <cellStyle name="Normal 3 3 4 2 2 5 3" xfId="19828"/>
    <cellStyle name="Normal 3 3 4 2 2 5 3 2" xfId="19829"/>
    <cellStyle name="Normal 3 3 4 2 2 5 4" xfId="19830"/>
    <cellStyle name="Normal 3 3 4 2 2 6" xfId="19831"/>
    <cellStyle name="Normal 3 3 4 2 2 6 2" xfId="19832"/>
    <cellStyle name="Normal 3 3 4 2 2 6 2 2" xfId="19833"/>
    <cellStyle name="Normal 3 3 4 2 2 6 3" xfId="19834"/>
    <cellStyle name="Normal 3 3 4 2 2 7" xfId="19835"/>
    <cellStyle name="Normal 3 3 4 2 2 7 2" xfId="19836"/>
    <cellStyle name="Normal 3 3 4 2 2 8" xfId="19837"/>
    <cellStyle name="Normal 3 3 4 2 3" xfId="19838"/>
    <cellStyle name="Normal 3 3 4 2 3 2" xfId="19839"/>
    <cellStyle name="Normal 3 3 4 2 3 2 2" xfId="19840"/>
    <cellStyle name="Normal 3 3 4 2 3 2 2 2" xfId="19841"/>
    <cellStyle name="Normal 3 3 4 2 3 2 2 2 2" xfId="19842"/>
    <cellStyle name="Normal 3 3 4 2 3 2 2 2 2 2" xfId="19843"/>
    <cellStyle name="Normal 3 3 4 2 3 2 2 2 2 2 2" xfId="19844"/>
    <cellStyle name="Normal 3 3 4 2 3 2 2 2 2 3" xfId="19845"/>
    <cellStyle name="Normal 3 3 4 2 3 2 2 2 3" xfId="19846"/>
    <cellStyle name="Normal 3 3 4 2 3 2 2 2 3 2" xfId="19847"/>
    <cellStyle name="Normal 3 3 4 2 3 2 2 2 4" xfId="19848"/>
    <cellStyle name="Normal 3 3 4 2 3 2 2 3" xfId="19849"/>
    <cellStyle name="Normal 3 3 4 2 3 2 2 3 2" xfId="19850"/>
    <cellStyle name="Normal 3 3 4 2 3 2 2 3 2 2" xfId="19851"/>
    <cellStyle name="Normal 3 3 4 2 3 2 2 3 3" xfId="19852"/>
    <cellStyle name="Normal 3 3 4 2 3 2 2 4" xfId="19853"/>
    <cellStyle name="Normal 3 3 4 2 3 2 2 4 2" xfId="19854"/>
    <cellStyle name="Normal 3 3 4 2 3 2 2 5" xfId="19855"/>
    <cellStyle name="Normal 3 3 4 2 3 2 3" xfId="19856"/>
    <cellStyle name="Normal 3 3 4 2 3 2 3 2" xfId="19857"/>
    <cellStyle name="Normal 3 3 4 2 3 2 3 2 2" xfId="19858"/>
    <cellStyle name="Normal 3 3 4 2 3 2 3 2 2 2" xfId="19859"/>
    <cellStyle name="Normal 3 3 4 2 3 2 3 2 3" xfId="19860"/>
    <cellStyle name="Normal 3 3 4 2 3 2 3 3" xfId="19861"/>
    <cellStyle name="Normal 3 3 4 2 3 2 3 3 2" xfId="19862"/>
    <cellStyle name="Normal 3 3 4 2 3 2 3 4" xfId="19863"/>
    <cellStyle name="Normal 3 3 4 2 3 2 4" xfId="19864"/>
    <cellStyle name="Normal 3 3 4 2 3 2 4 2" xfId="19865"/>
    <cellStyle name="Normal 3 3 4 2 3 2 4 2 2" xfId="19866"/>
    <cellStyle name="Normal 3 3 4 2 3 2 4 3" xfId="19867"/>
    <cellStyle name="Normal 3 3 4 2 3 2 5" xfId="19868"/>
    <cellStyle name="Normal 3 3 4 2 3 2 5 2" xfId="19869"/>
    <cellStyle name="Normal 3 3 4 2 3 2 6" xfId="19870"/>
    <cellStyle name="Normal 3 3 4 2 3 3" xfId="19871"/>
    <cellStyle name="Normal 3 3 4 2 3 3 2" xfId="19872"/>
    <cellStyle name="Normal 3 3 4 2 3 3 2 2" xfId="19873"/>
    <cellStyle name="Normal 3 3 4 2 3 3 2 2 2" xfId="19874"/>
    <cellStyle name="Normal 3 3 4 2 3 3 2 2 2 2" xfId="19875"/>
    <cellStyle name="Normal 3 3 4 2 3 3 2 2 3" xfId="19876"/>
    <cellStyle name="Normal 3 3 4 2 3 3 2 3" xfId="19877"/>
    <cellStyle name="Normal 3 3 4 2 3 3 2 3 2" xfId="19878"/>
    <cellStyle name="Normal 3 3 4 2 3 3 2 4" xfId="19879"/>
    <cellStyle name="Normal 3 3 4 2 3 3 3" xfId="19880"/>
    <cellStyle name="Normal 3 3 4 2 3 3 3 2" xfId="19881"/>
    <cellStyle name="Normal 3 3 4 2 3 3 3 2 2" xfId="19882"/>
    <cellStyle name="Normal 3 3 4 2 3 3 3 3" xfId="19883"/>
    <cellStyle name="Normal 3 3 4 2 3 3 4" xfId="19884"/>
    <cellStyle name="Normal 3 3 4 2 3 3 4 2" xfId="19885"/>
    <cellStyle name="Normal 3 3 4 2 3 3 5" xfId="19886"/>
    <cellStyle name="Normal 3 3 4 2 3 4" xfId="19887"/>
    <cellStyle name="Normal 3 3 4 2 3 4 2" xfId="19888"/>
    <cellStyle name="Normal 3 3 4 2 3 4 2 2" xfId="19889"/>
    <cellStyle name="Normal 3 3 4 2 3 4 2 2 2" xfId="19890"/>
    <cellStyle name="Normal 3 3 4 2 3 4 2 3" xfId="19891"/>
    <cellStyle name="Normal 3 3 4 2 3 4 3" xfId="19892"/>
    <cellStyle name="Normal 3 3 4 2 3 4 3 2" xfId="19893"/>
    <cellStyle name="Normal 3 3 4 2 3 4 4" xfId="19894"/>
    <cellStyle name="Normal 3 3 4 2 3 5" xfId="19895"/>
    <cellStyle name="Normal 3 3 4 2 3 5 2" xfId="19896"/>
    <cellStyle name="Normal 3 3 4 2 3 5 2 2" xfId="19897"/>
    <cellStyle name="Normal 3 3 4 2 3 5 3" xfId="19898"/>
    <cellStyle name="Normal 3 3 4 2 3 6" xfId="19899"/>
    <cellStyle name="Normal 3 3 4 2 3 6 2" xfId="19900"/>
    <cellStyle name="Normal 3 3 4 2 3 7" xfId="19901"/>
    <cellStyle name="Normal 3 3 4 2 4" xfId="19902"/>
    <cellStyle name="Normal 3 3 4 2 4 2" xfId="19903"/>
    <cellStyle name="Normal 3 3 4 2 4 2 2" xfId="19904"/>
    <cellStyle name="Normal 3 3 4 2 4 2 2 2" xfId="19905"/>
    <cellStyle name="Normal 3 3 4 2 4 2 2 2 2" xfId="19906"/>
    <cellStyle name="Normal 3 3 4 2 4 2 2 2 2 2" xfId="19907"/>
    <cellStyle name="Normal 3 3 4 2 4 2 2 2 3" xfId="19908"/>
    <cellStyle name="Normal 3 3 4 2 4 2 2 3" xfId="19909"/>
    <cellStyle name="Normal 3 3 4 2 4 2 2 3 2" xfId="19910"/>
    <cellStyle name="Normal 3 3 4 2 4 2 2 4" xfId="19911"/>
    <cellStyle name="Normal 3 3 4 2 4 2 3" xfId="19912"/>
    <cellStyle name="Normal 3 3 4 2 4 2 3 2" xfId="19913"/>
    <cellStyle name="Normal 3 3 4 2 4 2 3 2 2" xfId="19914"/>
    <cellStyle name="Normal 3 3 4 2 4 2 3 3" xfId="19915"/>
    <cellStyle name="Normal 3 3 4 2 4 2 4" xfId="19916"/>
    <cellStyle name="Normal 3 3 4 2 4 2 4 2" xfId="19917"/>
    <cellStyle name="Normal 3 3 4 2 4 2 5" xfId="19918"/>
    <cellStyle name="Normal 3 3 4 2 4 3" xfId="19919"/>
    <cellStyle name="Normal 3 3 4 2 4 3 2" xfId="19920"/>
    <cellStyle name="Normal 3 3 4 2 4 3 2 2" xfId="19921"/>
    <cellStyle name="Normal 3 3 4 2 4 3 2 2 2" xfId="19922"/>
    <cellStyle name="Normal 3 3 4 2 4 3 2 3" xfId="19923"/>
    <cellStyle name="Normal 3 3 4 2 4 3 3" xfId="19924"/>
    <cellStyle name="Normal 3 3 4 2 4 3 3 2" xfId="19925"/>
    <cellStyle name="Normal 3 3 4 2 4 3 4" xfId="19926"/>
    <cellStyle name="Normal 3 3 4 2 4 4" xfId="19927"/>
    <cellStyle name="Normal 3 3 4 2 4 4 2" xfId="19928"/>
    <cellStyle name="Normal 3 3 4 2 4 4 2 2" xfId="19929"/>
    <cellStyle name="Normal 3 3 4 2 4 4 3" xfId="19930"/>
    <cellStyle name="Normal 3 3 4 2 4 5" xfId="19931"/>
    <cellStyle name="Normal 3 3 4 2 4 5 2" xfId="19932"/>
    <cellStyle name="Normal 3 3 4 2 4 6" xfId="19933"/>
    <cellStyle name="Normal 3 3 4 2 5" xfId="19934"/>
    <cellStyle name="Normal 3 3 4 2 5 2" xfId="19935"/>
    <cellStyle name="Normal 3 3 4 2 5 2 2" xfId="19936"/>
    <cellStyle name="Normal 3 3 4 2 5 2 2 2" xfId="19937"/>
    <cellStyle name="Normal 3 3 4 2 5 2 2 2 2" xfId="19938"/>
    <cellStyle name="Normal 3 3 4 2 5 2 2 3" xfId="19939"/>
    <cellStyle name="Normal 3 3 4 2 5 2 3" xfId="19940"/>
    <cellStyle name="Normal 3 3 4 2 5 2 3 2" xfId="19941"/>
    <cellStyle name="Normal 3 3 4 2 5 2 4" xfId="19942"/>
    <cellStyle name="Normal 3 3 4 2 5 3" xfId="19943"/>
    <cellStyle name="Normal 3 3 4 2 5 3 2" xfId="19944"/>
    <cellStyle name="Normal 3 3 4 2 5 3 2 2" xfId="19945"/>
    <cellStyle name="Normal 3 3 4 2 5 3 3" xfId="19946"/>
    <cellStyle name="Normal 3 3 4 2 5 4" xfId="19947"/>
    <cellStyle name="Normal 3 3 4 2 5 4 2" xfId="19948"/>
    <cellStyle name="Normal 3 3 4 2 5 5" xfId="19949"/>
    <cellStyle name="Normal 3 3 4 2 6" xfId="19950"/>
    <cellStyle name="Normal 3 3 4 2 6 2" xfId="19951"/>
    <cellStyle name="Normal 3 3 4 2 6 2 2" xfId="19952"/>
    <cellStyle name="Normal 3 3 4 2 6 2 2 2" xfId="19953"/>
    <cellStyle name="Normal 3 3 4 2 6 2 3" xfId="19954"/>
    <cellStyle name="Normal 3 3 4 2 6 3" xfId="19955"/>
    <cellStyle name="Normal 3 3 4 2 6 3 2" xfId="19956"/>
    <cellStyle name="Normal 3 3 4 2 6 4" xfId="19957"/>
    <cellStyle name="Normal 3 3 4 2 7" xfId="19958"/>
    <cellStyle name="Normal 3 3 4 2 7 2" xfId="19959"/>
    <cellStyle name="Normal 3 3 4 2 7 2 2" xfId="19960"/>
    <cellStyle name="Normal 3 3 4 2 7 3" xfId="19961"/>
    <cellStyle name="Normal 3 3 4 2 8" xfId="19962"/>
    <cellStyle name="Normal 3 3 4 2 8 2" xfId="19963"/>
    <cellStyle name="Normal 3 3 4 2 9" xfId="19964"/>
    <cellStyle name="Normal 3 3 4 3" xfId="19965"/>
    <cellStyle name="Normal 3 3 4 3 2" xfId="19966"/>
    <cellStyle name="Normal 3 3 4 3 2 2" xfId="19967"/>
    <cellStyle name="Normal 3 3 4 3 2 2 2" xfId="19968"/>
    <cellStyle name="Normal 3 3 4 3 2 2 2 2" xfId="19969"/>
    <cellStyle name="Normal 3 3 4 3 2 2 2 2 2" xfId="19970"/>
    <cellStyle name="Normal 3 3 4 3 2 2 2 2 2 2" xfId="19971"/>
    <cellStyle name="Normal 3 3 4 3 2 2 2 2 2 2 2" xfId="19972"/>
    <cellStyle name="Normal 3 3 4 3 2 2 2 2 2 3" xfId="19973"/>
    <cellStyle name="Normal 3 3 4 3 2 2 2 2 3" xfId="19974"/>
    <cellStyle name="Normal 3 3 4 3 2 2 2 2 3 2" xfId="19975"/>
    <cellStyle name="Normal 3 3 4 3 2 2 2 2 4" xfId="19976"/>
    <cellStyle name="Normal 3 3 4 3 2 2 2 3" xfId="19977"/>
    <cellStyle name="Normal 3 3 4 3 2 2 2 3 2" xfId="19978"/>
    <cellStyle name="Normal 3 3 4 3 2 2 2 3 2 2" xfId="19979"/>
    <cellStyle name="Normal 3 3 4 3 2 2 2 3 3" xfId="19980"/>
    <cellStyle name="Normal 3 3 4 3 2 2 2 4" xfId="19981"/>
    <cellStyle name="Normal 3 3 4 3 2 2 2 4 2" xfId="19982"/>
    <cellStyle name="Normal 3 3 4 3 2 2 2 5" xfId="19983"/>
    <cellStyle name="Normal 3 3 4 3 2 2 3" xfId="19984"/>
    <cellStyle name="Normal 3 3 4 3 2 2 3 2" xfId="19985"/>
    <cellStyle name="Normal 3 3 4 3 2 2 3 2 2" xfId="19986"/>
    <cellStyle name="Normal 3 3 4 3 2 2 3 2 2 2" xfId="19987"/>
    <cellStyle name="Normal 3 3 4 3 2 2 3 2 3" xfId="19988"/>
    <cellStyle name="Normal 3 3 4 3 2 2 3 3" xfId="19989"/>
    <cellStyle name="Normal 3 3 4 3 2 2 3 3 2" xfId="19990"/>
    <cellStyle name="Normal 3 3 4 3 2 2 3 4" xfId="19991"/>
    <cellStyle name="Normal 3 3 4 3 2 2 4" xfId="19992"/>
    <cellStyle name="Normal 3 3 4 3 2 2 4 2" xfId="19993"/>
    <cellStyle name="Normal 3 3 4 3 2 2 4 2 2" xfId="19994"/>
    <cellStyle name="Normal 3 3 4 3 2 2 4 3" xfId="19995"/>
    <cellStyle name="Normal 3 3 4 3 2 2 5" xfId="19996"/>
    <cellStyle name="Normal 3 3 4 3 2 2 5 2" xfId="19997"/>
    <cellStyle name="Normal 3 3 4 3 2 2 6" xfId="19998"/>
    <cellStyle name="Normal 3 3 4 3 2 3" xfId="19999"/>
    <cellStyle name="Normal 3 3 4 3 2 3 2" xfId="20000"/>
    <cellStyle name="Normal 3 3 4 3 2 3 2 2" xfId="20001"/>
    <cellStyle name="Normal 3 3 4 3 2 3 2 2 2" xfId="20002"/>
    <cellStyle name="Normal 3 3 4 3 2 3 2 2 2 2" xfId="20003"/>
    <cellStyle name="Normal 3 3 4 3 2 3 2 2 3" xfId="20004"/>
    <cellStyle name="Normal 3 3 4 3 2 3 2 3" xfId="20005"/>
    <cellStyle name="Normal 3 3 4 3 2 3 2 3 2" xfId="20006"/>
    <cellStyle name="Normal 3 3 4 3 2 3 2 4" xfId="20007"/>
    <cellStyle name="Normal 3 3 4 3 2 3 3" xfId="20008"/>
    <cellStyle name="Normal 3 3 4 3 2 3 3 2" xfId="20009"/>
    <cellStyle name="Normal 3 3 4 3 2 3 3 2 2" xfId="20010"/>
    <cellStyle name="Normal 3 3 4 3 2 3 3 3" xfId="20011"/>
    <cellStyle name="Normal 3 3 4 3 2 3 4" xfId="20012"/>
    <cellStyle name="Normal 3 3 4 3 2 3 4 2" xfId="20013"/>
    <cellStyle name="Normal 3 3 4 3 2 3 5" xfId="20014"/>
    <cellStyle name="Normal 3 3 4 3 2 4" xfId="20015"/>
    <cellStyle name="Normal 3 3 4 3 2 4 2" xfId="20016"/>
    <cellStyle name="Normal 3 3 4 3 2 4 2 2" xfId="20017"/>
    <cellStyle name="Normal 3 3 4 3 2 4 2 2 2" xfId="20018"/>
    <cellStyle name="Normal 3 3 4 3 2 4 2 3" xfId="20019"/>
    <cellStyle name="Normal 3 3 4 3 2 4 3" xfId="20020"/>
    <cellStyle name="Normal 3 3 4 3 2 4 3 2" xfId="20021"/>
    <cellStyle name="Normal 3 3 4 3 2 4 4" xfId="20022"/>
    <cellStyle name="Normal 3 3 4 3 2 5" xfId="20023"/>
    <cellStyle name="Normal 3 3 4 3 2 5 2" xfId="20024"/>
    <cellStyle name="Normal 3 3 4 3 2 5 2 2" xfId="20025"/>
    <cellStyle name="Normal 3 3 4 3 2 5 3" xfId="20026"/>
    <cellStyle name="Normal 3 3 4 3 2 6" xfId="20027"/>
    <cellStyle name="Normal 3 3 4 3 2 6 2" xfId="20028"/>
    <cellStyle name="Normal 3 3 4 3 2 7" xfId="20029"/>
    <cellStyle name="Normal 3 3 4 3 3" xfId="20030"/>
    <cellStyle name="Normal 3 3 4 3 3 2" xfId="20031"/>
    <cellStyle name="Normal 3 3 4 3 3 2 2" xfId="20032"/>
    <cellStyle name="Normal 3 3 4 3 3 2 2 2" xfId="20033"/>
    <cellStyle name="Normal 3 3 4 3 3 2 2 2 2" xfId="20034"/>
    <cellStyle name="Normal 3 3 4 3 3 2 2 2 2 2" xfId="20035"/>
    <cellStyle name="Normal 3 3 4 3 3 2 2 2 3" xfId="20036"/>
    <cellStyle name="Normal 3 3 4 3 3 2 2 3" xfId="20037"/>
    <cellStyle name="Normal 3 3 4 3 3 2 2 3 2" xfId="20038"/>
    <cellStyle name="Normal 3 3 4 3 3 2 2 4" xfId="20039"/>
    <cellStyle name="Normal 3 3 4 3 3 2 3" xfId="20040"/>
    <cellStyle name="Normal 3 3 4 3 3 2 3 2" xfId="20041"/>
    <cellStyle name="Normal 3 3 4 3 3 2 3 2 2" xfId="20042"/>
    <cellStyle name="Normal 3 3 4 3 3 2 3 3" xfId="20043"/>
    <cellStyle name="Normal 3 3 4 3 3 2 4" xfId="20044"/>
    <cellStyle name="Normal 3 3 4 3 3 2 4 2" xfId="20045"/>
    <cellStyle name="Normal 3 3 4 3 3 2 5" xfId="20046"/>
    <cellStyle name="Normal 3 3 4 3 3 3" xfId="20047"/>
    <cellStyle name="Normal 3 3 4 3 3 3 2" xfId="20048"/>
    <cellStyle name="Normal 3 3 4 3 3 3 2 2" xfId="20049"/>
    <cellStyle name="Normal 3 3 4 3 3 3 2 2 2" xfId="20050"/>
    <cellStyle name="Normal 3 3 4 3 3 3 2 3" xfId="20051"/>
    <cellStyle name="Normal 3 3 4 3 3 3 3" xfId="20052"/>
    <cellStyle name="Normal 3 3 4 3 3 3 3 2" xfId="20053"/>
    <cellStyle name="Normal 3 3 4 3 3 3 4" xfId="20054"/>
    <cellStyle name="Normal 3 3 4 3 3 4" xfId="20055"/>
    <cellStyle name="Normal 3 3 4 3 3 4 2" xfId="20056"/>
    <cellStyle name="Normal 3 3 4 3 3 4 2 2" xfId="20057"/>
    <cellStyle name="Normal 3 3 4 3 3 4 3" xfId="20058"/>
    <cellStyle name="Normal 3 3 4 3 3 5" xfId="20059"/>
    <cellStyle name="Normal 3 3 4 3 3 5 2" xfId="20060"/>
    <cellStyle name="Normal 3 3 4 3 3 6" xfId="20061"/>
    <cellStyle name="Normal 3 3 4 3 4" xfId="20062"/>
    <cellStyle name="Normal 3 3 4 3 4 2" xfId="20063"/>
    <cellStyle name="Normal 3 3 4 3 4 2 2" xfId="20064"/>
    <cellStyle name="Normal 3 3 4 3 4 2 2 2" xfId="20065"/>
    <cellStyle name="Normal 3 3 4 3 4 2 2 2 2" xfId="20066"/>
    <cellStyle name="Normal 3 3 4 3 4 2 2 3" xfId="20067"/>
    <cellStyle name="Normal 3 3 4 3 4 2 3" xfId="20068"/>
    <cellStyle name="Normal 3 3 4 3 4 2 3 2" xfId="20069"/>
    <cellStyle name="Normal 3 3 4 3 4 2 4" xfId="20070"/>
    <cellStyle name="Normal 3 3 4 3 4 3" xfId="20071"/>
    <cellStyle name="Normal 3 3 4 3 4 3 2" xfId="20072"/>
    <cellStyle name="Normal 3 3 4 3 4 3 2 2" xfId="20073"/>
    <cellStyle name="Normal 3 3 4 3 4 3 3" xfId="20074"/>
    <cellStyle name="Normal 3 3 4 3 4 4" xfId="20075"/>
    <cellStyle name="Normal 3 3 4 3 4 4 2" xfId="20076"/>
    <cellStyle name="Normal 3 3 4 3 4 5" xfId="20077"/>
    <cellStyle name="Normal 3 3 4 3 5" xfId="20078"/>
    <cellStyle name="Normal 3 3 4 3 5 2" xfId="20079"/>
    <cellStyle name="Normal 3 3 4 3 5 2 2" xfId="20080"/>
    <cellStyle name="Normal 3 3 4 3 5 2 2 2" xfId="20081"/>
    <cellStyle name="Normal 3 3 4 3 5 2 3" xfId="20082"/>
    <cellStyle name="Normal 3 3 4 3 5 3" xfId="20083"/>
    <cellStyle name="Normal 3 3 4 3 5 3 2" xfId="20084"/>
    <cellStyle name="Normal 3 3 4 3 5 4" xfId="20085"/>
    <cellStyle name="Normal 3 3 4 3 6" xfId="20086"/>
    <cellStyle name="Normal 3 3 4 3 6 2" xfId="20087"/>
    <cellStyle name="Normal 3 3 4 3 6 2 2" xfId="20088"/>
    <cellStyle name="Normal 3 3 4 3 6 3" xfId="20089"/>
    <cellStyle name="Normal 3 3 4 3 7" xfId="20090"/>
    <cellStyle name="Normal 3 3 4 3 7 2" xfId="20091"/>
    <cellStyle name="Normal 3 3 4 3 8" xfId="20092"/>
    <cellStyle name="Normal 3 3 4 4" xfId="20093"/>
    <cellStyle name="Normal 3 3 4 4 2" xfId="20094"/>
    <cellStyle name="Normal 3 3 4 4 2 2" xfId="20095"/>
    <cellStyle name="Normal 3 3 4 4 2 2 2" xfId="20096"/>
    <cellStyle name="Normal 3 3 4 4 2 2 2 2" xfId="20097"/>
    <cellStyle name="Normal 3 3 4 4 2 2 2 2 2" xfId="20098"/>
    <cellStyle name="Normal 3 3 4 4 2 2 2 2 2 2" xfId="20099"/>
    <cellStyle name="Normal 3 3 4 4 2 2 2 2 3" xfId="20100"/>
    <cellStyle name="Normal 3 3 4 4 2 2 2 3" xfId="20101"/>
    <cellStyle name="Normal 3 3 4 4 2 2 2 3 2" xfId="20102"/>
    <cellStyle name="Normal 3 3 4 4 2 2 2 4" xfId="20103"/>
    <cellStyle name="Normal 3 3 4 4 2 2 3" xfId="20104"/>
    <cellStyle name="Normal 3 3 4 4 2 2 3 2" xfId="20105"/>
    <cellStyle name="Normal 3 3 4 4 2 2 3 2 2" xfId="20106"/>
    <cellStyle name="Normal 3 3 4 4 2 2 3 3" xfId="20107"/>
    <cellStyle name="Normal 3 3 4 4 2 2 4" xfId="20108"/>
    <cellStyle name="Normal 3 3 4 4 2 2 4 2" xfId="20109"/>
    <cellStyle name="Normal 3 3 4 4 2 2 5" xfId="20110"/>
    <cellStyle name="Normal 3 3 4 4 2 3" xfId="20111"/>
    <cellStyle name="Normal 3 3 4 4 2 3 2" xfId="20112"/>
    <cellStyle name="Normal 3 3 4 4 2 3 2 2" xfId="20113"/>
    <cellStyle name="Normal 3 3 4 4 2 3 2 2 2" xfId="20114"/>
    <cellStyle name="Normal 3 3 4 4 2 3 2 3" xfId="20115"/>
    <cellStyle name="Normal 3 3 4 4 2 3 3" xfId="20116"/>
    <cellStyle name="Normal 3 3 4 4 2 3 3 2" xfId="20117"/>
    <cellStyle name="Normal 3 3 4 4 2 3 4" xfId="20118"/>
    <cellStyle name="Normal 3 3 4 4 2 4" xfId="20119"/>
    <cellStyle name="Normal 3 3 4 4 2 4 2" xfId="20120"/>
    <cellStyle name="Normal 3 3 4 4 2 4 2 2" xfId="20121"/>
    <cellStyle name="Normal 3 3 4 4 2 4 3" xfId="20122"/>
    <cellStyle name="Normal 3 3 4 4 2 5" xfId="20123"/>
    <cellStyle name="Normal 3 3 4 4 2 5 2" xfId="20124"/>
    <cellStyle name="Normal 3 3 4 4 2 6" xfId="20125"/>
    <cellStyle name="Normal 3 3 4 4 3" xfId="20126"/>
    <cellStyle name="Normal 3 3 4 4 3 2" xfId="20127"/>
    <cellStyle name="Normal 3 3 4 4 3 2 2" xfId="20128"/>
    <cellStyle name="Normal 3 3 4 4 3 2 2 2" xfId="20129"/>
    <cellStyle name="Normal 3 3 4 4 3 2 2 2 2" xfId="20130"/>
    <cellStyle name="Normal 3 3 4 4 3 2 2 3" xfId="20131"/>
    <cellStyle name="Normal 3 3 4 4 3 2 3" xfId="20132"/>
    <cellStyle name="Normal 3 3 4 4 3 2 3 2" xfId="20133"/>
    <cellStyle name="Normal 3 3 4 4 3 2 4" xfId="20134"/>
    <cellStyle name="Normal 3 3 4 4 3 3" xfId="20135"/>
    <cellStyle name="Normal 3 3 4 4 3 3 2" xfId="20136"/>
    <cellStyle name="Normal 3 3 4 4 3 3 2 2" xfId="20137"/>
    <cellStyle name="Normal 3 3 4 4 3 3 3" xfId="20138"/>
    <cellStyle name="Normal 3 3 4 4 3 4" xfId="20139"/>
    <cellStyle name="Normal 3 3 4 4 3 4 2" xfId="20140"/>
    <cellStyle name="Normal 3 3 4 4 3 5" xfId="20141"/>
    <cellStyle name="Normal 3 3 4 4 4" xfId="20142"/>
    <cellStyle name="Normal 3 3 4 4 4 2" xfId="20143"/>
    <cellStyle name="Normal 3 3 4 4 4 2 2" xfId="20144"/>
    <cellStyle name="Normal 3 3 4 4 4 2 2 2" xfId="20145"/>
    <cellStyle name="Normal 3 3 4 4 4 2 3" xfId="20146"/>
    <cellStyle name="Normal 3 3 4 4 4 3" xfId="20147"/>
    <cellStyle name="Normal 3 3 4 4 4 3 2" xfId="20148"/>
    <cellStyle name="Normal 3 3 4 4 4 4" xfId="20149"/>
    <cellStyle name="Normal 3 3 4 4 5" xfId="20150"/>
    <cellStyle name="Normal 3 3 4 4 5 2" xfId="20151"/>
    <cellStyle name="Normal 3 3 4 4 5 2 2" xfId="20152"/>
    <cellStyle name="Normal 3 3 4 4 5 3" xfId="20153"/>
    <cellStyle name="Normal 3 3 4 4 6" xfId="20154"/>
    <cellStyle name="Normal 3 3 4 4 6 2" xfId="20155"/>
    <cellStyle name="Normal 3 3 4 4 7" xfId="20156"/>
    <cellStyle name="Normal 3 3 4 5" xfId="20157"/>
    <cellStyle name="Normal 3 3 4 5 2" xfId="20158"/>
    <cellStyle name="Normal 3 3 4 5 2 2" xfId="20159"/>
    <cellStyle name="Normal 3 3 4 5 2 2 2" xfId="20160"/>
    <cellStyle name="Normal 3 3 4 5 2 2 2 2" xfId="20161"/>
    <cellStyle name="Normal 3 3 4 5 2 2 2 2 2" xfId="20162"/>
    <cellStyle name="Normal 3 3 4 5 2 2 2 3" xfId="20163"/>
    <cellStyle name="Normal 3 3 4 5 2 2 3" xfId="20164"/>
    <cellStyle name="Normal 3 3 4 5 2 2 3 2" xfId="20165"/>
    <cellStyle name="Normal 3 3 4 5 2 2 4" xfId="20166"/>
    <cellStyle name="Normal 3 3 4 5 2 3" xfId="20167"/>
    <cellStyle name="Normal 3 3 4 5 2 3 2" xfId="20168"/>
    <cellStyle name="Normal 3 3 4 5 2 3 2 2" xfId="20169"/>
    <cellStyle name="Normal 3 3 4 5 2 3 3" xfId="20170"/>
    <cellStyle name="Normal 3 3 4 5 2 4" xfId="20171"/>
    <cellStyle name="Normal 3 3 4 5 2 4 2" xfId="20172"/>
    <cellStyle name="Normal 3 3 4 5 2 5" xfId="20173"/>
    <cellStyle name="Normal 3 3 4 5 3" xfId="20174"/>
    <cellStyle name="Normal 3 3 4 5 3 2" xfId="20175"/>
    <cellStyle name="Normal 3 3 4 5 3 2 2" xfId="20176"/>
    <cellStyle name="Normal 3 3 4 5 3 2 2 2" xfId="20177"/>
    <cellStyle name="Normal 3 3 4 5 3 2 3" xfId="20178"/>
    <cellStyle name="Normal 3 3 4 5 3 3" xfId="20179"/>
    <cellStyle name="Normal 3 3 4 5 3 3 2" xfId="20180"/>
    <cellStyle name="Normal 3 3 4 5 3 4" xfId="20181"/>
    <cellStyle name="Normal 3 3 4 5 4" xfId="20182"/>
    <cellStyle name="Normal 3 3 4 5 4 2" xfId="20183"/>
    <cellStyle name="Normal 3 3 4 5 4 2 2" xfId="20184"/>
    <cellStyle name="Normal 3 3 4 5 4 3" xfId="20185"/>
    <cellStyle name="Normal 3 3 4 5 5" xfId="20186"/>
    <cellStyle name="Normal 3 3 4 5 5 2" xfId="20187"/>
    <cellStyle name="Normal 3 3 4 5 6" xfId="20188"/>
    <cellStyle name="Normal 3 3 4 6" xfId="20189"/>
    <cellStyle name="Normal 3 3 4 6 2" xfId="20190"/>
    <cellStyle name="Normal 3 3 4 6 2 2" xfId="20191"/>
    <cellStyle name="Normal 3 3 4 6 2 2 2" xfId="20192"/>
    <cellStyle name="Normal 3 3 4 6 2 2 2 2" xfId="20193"/>
    <cellStyle name="Normal 3 3 4 6 2 2 3" xfId="20194"/>
    <cellStyle name="Normal 3 3 4 6 2 3" xfId="20195"/>
    <cellStyle name="Normal 3 3 4 6 2 3 2" xfId="20196"/>
    <cellStyle name="Normal 3 3 4 6 2 4" xfId="20197"/>
    <cellStyle name="Normal 3 3 4 6 3" xfId="20198"/>
    <cellStyle name="Normal 3 3 4 6 3 2" xfId="20199"/>
    <cellStyle name="Normal 3 3 4 6 3 2 2" xfId="20200"/>
    <cellStyle name="Normal 3 3 4 6 3 3" xfId="20201"/>
    <cellStyle name="Normal 3 3 4 6 4" xfId="20202"/>
    <cellStyle name="Normal 3 3 4 6 4 2" xfId="20203"/>
    <cellStyle name="Normal 3 3 4 6 5" xfId="20204"/>
    <cellStyle name="Normal 3 3 4 7" xfId="20205"/>
    <cellStyle name="Normal 3 3 4 7 2" xfId="20206"/>
    <cellStyle name="Normal 3 3 4 7 2 2" xfId="20207"/>
    <cellStyle name="Normal 3 3 4 7 2 2 2" xfId="20208"/>
    <cellStyle name="Normal 3 3 4 7 2 3" xfId="20209"/>
    <cellStyle name="Normal 3 3 4 7 3" xfId="20210"/>
    <cellStyle name="Normal 3 3 4 7 3 2" xfId="20211"/>
    <cellStyle name="Normal 3 3 4 7 4" xfId="20212"/>
    <cellStyle name="Normal 3 3 4 8" xfId="20213"/>
    <cellStyle name="Normal 3 3 4 8 2" xfId="20214"/>
    <cellStyle name="Normal 3 3 4 8 2 2" xfId="20215"/>
    <cellStyle name="Normal 3 3 4 8 3" xfId="20216"/>
    <cellStyle name="Normal 3 3 4 9" xfId="20217"/>
    <cellStyle name="Normal 3 3 4 9 2" xfId="20218"/>
    <cellStyle name="Normal 3 3 5" xfId="20219"/>
    <cellStyle name="Normal 3 3 5 2" xfId="20220"/>
    <cellStyle name="Normal 3 3 5 2 2" xfId="20221"/>
    <cellStyle name="Normal 3 3 5 2 2 2" xfId="20222"/>
    <cellStyle name="Normal 3 3 5 2 2 2 2" xfId="20223"/>
    <cellStyle name="Normal 3 3 5 2 2 2 2 2" xfId="20224"/>
    <cellStyle name="Normal 3 3 5 2 2 2 2 2 2" xfId="20225"/>
    <cellStyle name="Normal 3 3 5 2 2 2 2 2 2 2" xfId="20226"/>
    <cellStyle name="Normal 3 3 5 2 2 2 2 2 2 2 2" xfId="20227"/>
    <cellStyle name="Normal 3 3 5 2 2 2 2 2 2 3" xfId="20228"/>
    <cellStyle name="Normal 3 3 5 2 2 2 2 2 3" xfId="20229"/>
    <cellStyle name="Normal 3 3 5 2 2 2 2 2 3 2" xfId="20230"/>
    <cellStyle name="Normal 3 3 5 2 2 2 2 2 4" xfId="20231"/>
    <cellStyle name="Normal 3 3 5 2 2 2 2 3" xfId="20232"/>
    <cellStyle name="Normal 3 3 5 2 2 2 2 3 2" xfId="20233"/>
    <cellStyle name="Normal 3 3 5 2 2 2 2 3 2 2" xfId="20234"/>
    <cellStyle name="Normal 3 3 5 2 2 2 2 3 3" xfId="20235"/>
    <cellStyle name="Normal 3 3 5 2 2 2 2 4" xfId="20236"/>
    <cellStyle name="Normal 3 3 5 2 2 2 2 4 2" xfId="20237"/>
    <cellStyle name="Normal 3 3 5 2 2 2 2 5" xfId="20238"/>
    <cellStyle name="Normal 3 3 5 2 2 2 3" xfId="20239"/>
    <cellStyle name="Normal 3 3 5 2 2 2 3 2" xfId="20240"/>
    <cellStyle name="Normal 3 3 5 2 2 2 3 2 2" xfId="20241"/>
    <cellStyle name="Normal 3 3 5 2 2 2 3 2 2 2" xfId="20242"/>
    <cellStyle name="Normal 3 3 5 2 2 2 3 2 3" xfId="20243"/>
    <cellStyle name="Normal 3 3 5 2 2 2 3 3" xfId="20244"/>
    <cellStyle name="Normal 3 3 5 2 2 2 3 3 2" xfId="20245"/>
    <cellStyle name="Normal 3 3 5 2 2 2 3 4" xfId="20246"/>
    <cellStyle name="Normal 3 3 5 2 2 2 4" xfId="20247"/>
    <cellStyle name="Normal 3 3 5 2 2 2 4 2" xfId="20248"/>
    <cellStyle name="Normal 3 3 5 2 2 2 4 2 2" xfId="20249"/>
    <cellStyle name="Normal 3 3 5 2 2 2 4 3" xfId="20250"/>
    <cellStyle name="Normal 3 3 5 2 2 2 5" xfId="20251"/>
    <cellStyle name="Normal 3 3 5 2 2 2 5 2" xfId="20252"/>
    <cellStyle name="Normal 3 3 5 2 2 2 6" xfId="20253"/>
    <cellStyle name="Normal 3 3 5 2 2 3" xfId="20254"/>
    <cellStyle name="Normal 3 3 5 2 2 3 2" xfId="20255"/>
    <cellStyle name="Normal 3 3 5 2 2 3 2 2" xfId="20256"/>
    <cellStyle name="Normal 3 3 5 2 2 3 2 2 2" xfId="20257"/>
    <cellStyle name="Normal 3 3 5 2 2 3 2 2 2 2" xfId="20258"/>
    <cellStyle name="Normal 3 3 5 2 2 3 2 2 3" xfId="20259"/>
    <cellStyle name="Normal 3 3 5 2 2 3 2 3" xfId="20260"/>
    <cellStyle name="Normal 3 3 5 2 2 3 2 3 2" xfId="20261"/>
    <cellStyle name="Normal 3 3 5 2 2 3 2 4" xfId="20262"/>
    <cellStyle name="Normal 3 3 5 2 2 3 3" xfId="20263"/>
    <cellStyle name="Normal 3 3 5 2 2 3 3 2" xfId="20264"/>
    <cellStyle name="Normal 3 3 5 2 2 3 3 2 2" xfId="20265"/>
    <cellStyle name="Normal 3 3 5 2 2 3 3 3" xfId="20266"/>
    <cellStyle name="Normal 3 3 5 2 2 3 4" xfId="20267"/>
    <cellStyle name="Normal 3 3 5 2 2 3 4 2" xfId="20268"/>
    <cellStyle name="Normal 3 3 5 2 2 3 5" xfId="20269"/>
    <cellStyle name="Normal 3 3 5 2 2 4" xfId="20270"/>
    <cellStyle name="Normal 3 3 5 2 2 4 2" xfId="20271"/>
    <cellStyle name="Normal 3 3 5 2 2 4 2 2" xfId="20272"/>
    <cellStyle name="Normal 3 3 5 2 2 4 2 2 2" xfId="20273"/>
    <cellStyle name="Normal 3 3 5 2 2 4 2 3" xfId="20274"/>
    <cellStyle name="Normal 3 3 5 2 2 4 3" xfId="20275"/>
    <cellStyle name="Normal 3 3 5 2 2 4 3 2" xfId="20276"/>
    <cellStyle name="Normal 3 3 5 2 2 4 4" xfId="20277"/>
    <cellStyle name="Normal 3 3 5 2 2 5" xfId="20278"/>
    <cellStyle name="Normal 3 3 5 2 2 5 2" xfId="20279"/>
    <cellStyle name="Normal 3 3 5 2 2 5 2 2" xfId="20280"/>
    <cellStyle name="Normal 3 3 5 2 2 5 3" xfId="20281"/>
    <cellStyle name="Normal 3 3 5 2 2 6" xfId="20282"/>
    <cellStyle name="Normal 3 3 5 2 2 6 2" xfId="20283"/>
    <cellStyle name="Normal 3 3 5 2 2 7" xfId="20284"/>
    <cellStyle name="Normal 3 3 5 2 3" xfId="20285"/>
    <cellStyle name="Normal 3 3 5 2 3 2" xfId="20286"/>
    <cellStyle name="Normal 3 3 5 2 3 2 2" xfId="20287"/>
    <cellStyle name="Normal 3 3 5 2 3 2 2 2" xfId="20288"/>
    <cellStyle name="Normal 3 3 5 2 3 2 2 2 2" xfId="20289"/>
    <cellStyle name="Normal 3 3 5 2 3 2 2 2 2 2" xfId="20290"/>
    <cellStyle name="Normal 3 3 5 2 3 2 2 2 3" xfId="20291"/>
    <cellStyle name="Normal 3 3 5 2 3 2 2 3" xfId="20292"/>
    <cellStyle name="Normal 3 3 5 2 3 2 2 3 2" xfId="20293"/>
    <cellStyle name="Normal 3 3 5 2 3 2 2 4" xfId="20294"/>
    <cellStyle name="Normal 3 3 5 2 3 2 3" xfId="20295"/>
    <cellStyle name="Normal 3 3 5 2 3 2 3 2" xfId="20296"/>
    <cellStyle name="Normal 3 3 5 2 3 2 3 2 2" xfId="20297"/>
    <cellStyle name="Normal 3 3 5 2 3 2 3 3" xfId="20298"/>
    <cellStyle name="Normal 3 3 5 2 3 2 4" xfId="20299"/>
    <cellStyle name="Normal 3 3 5 2 3 2 4 2" xfId="20300"/>
    <cellStyle name="Normal 3 3 5 2 3 2 5" xfId="20301"/>
    <cellStyle name="Normal 3 3 5 2 3 3" xfId="20302"/>
    <cellStyle name="Normal 3 3 5 2 3 3 2" xfId="20303"/>
    <cellStyle name="Normal 3 3 5 2 3 3 2 2" xfId="20304"/>
    <cellStyle name="Normal 3 3 5 2 3 3 2 2 2" xfId="20305"/>
    <cellStyle name="Normal 3 3 5 2 3 3 2 3" xfId="20306"/>
    <cellStyle name="Normal 3 3 5 2 3 3 3" xfId="20307"/>
    <cellStyle name="Normal 3 3 5 2 3 3 3 2" xfId="20308"/>
    <cellStyle name="Normal 3 3 5 2 3 3 4" xfId="20309"/>
    <cellStyle name="Normal 3 3 5 2 3 4" xfId="20310"/>
    <cellStyle name="Normal 3 3 5 2 3 4 2" xfId="20311"/>
    <cellStyle name="Normal 3 3 5 2 3 4 2 2" xfId="20312"/>
    <cellStyle name="Normal 3 3 5 2 3 4 3" xfId="20313"/>
    <cellStyle name="Normal 3 3 5 2 3 5" xfId="20314"/>
    <cellStyle name="Normal 3 3 5 2 3 5 2" xfId="20315"/>
    <cellStyle name="Normal 3 3 5 2 3 6" xfId="20316"/>
    <cellStyle name="Normal 3 3 5 2 4" xfId="20317"/>
    <cellStyle name="Normal 3 3 5 2 4 2" xfId="20318"/>
    <cellStyle name="Normal 3 3 5 2 4 2 2" xfId="20319"/>
    <cellStyle name="Normal 3 3 5 2 4 2 2 2" xfId="20320"/>
    <cellStyle name="Normal 3 3 5 2 4 2 2 2 2" xfId="20321"/>
    <cellStyle name="Normal 3 3 5 2 4 2 2 3" xfId="20322"/>
    <cellStyle name="Normal 3 3 5 2 4 2 3" xfId="20323"/>
    <cellStyle name="Normal 3 3 5 2 4 2 3 2" xfId="20324"/>
    <cellStyle name="Normal 3 3 5 2 4 2 4" xfId="20325"/>
    <cellStyle name="Normal 3 3 5 2 4 3" xfId="20326"/>
    <cellStyle name="Normal 3 3 5 2 4 3 2" xfId="20327"/>
    <cellStyle name="Normal 3 3 5 2 4 3 2 2" xfId="20328"/>
    <cellStyle name="Normal 3 3 5 2 4 3 3" xfId="20329"/>
    <cellStyle name="Normal 3 3 5 2 4 4" xfId="20330"/>
    <cellStyle name="Normal 3 3 5 2 4 4 2" xfId="20331"/>
    <cellStyle name="Normal 3 3 5 2 4 5" xfId="20332"/>
    <cellStyle name="Normal 3 3 5 2 5" xfId="20333"/>
    <cellStyle name="Normal 3 3 5 2 5 2" xfId="20334"/>
    <cellStyle name="Normal 3 3 5 2 5 2 2" xfId="20335"/>
    <cellStyle name="Normal 3 3 5 2 5 2 2 2" xfId="20336"/>
    <cellStyle name="Normal 3 3 5 2 5 2 3" xfId="20337"/>
    <cellStyle name="Normal 3 3 5 2 5 3" xfId="20338"/>
    <cellStyle name="Normal 3 3 5 2 5 3 2" xfId="20339"/>
    <cellStyle name="Normal 3 3 5 2 5 4" xfId="20340"/>
    <cellStyle name="Normal 3 3 5 2 6" xfId="20341"/>
    <cellStyle name="Normal 3 3 5 2 6 2" xfId="20342"/>
    <cellStyle name="Normal 3 3 5 2 6 2 2" xfId="20343"/>
    <cellStyle name="Normal 3 3 5 2 6 3" xfId="20344"/>
    <cellStyle name="Normal 3 3 5 2 7" xfId="20345"/>
    <cellStyle name="Normal 3 3 5 2 7 2" xfId="20346"/>
    <cellStyle name="Normal 3 3 5 2 8" xfId="20347"/>
    <cellStyle name="Normal 3 3 5 3" xfId="20348"/>
    <cellStyle name="Normal 3 3 5 3 2" xfId="20349"/>
    <cellStyle name="Normal 3 3 5 3 2 2" xfId="20350"/>
    <cellStyle name="Normal 3 3 5 3 2 2 2" xfId="20351"/>
    <cellStyle name="Normal 3 3 5 3 2 2 2 2" xfId="20352"/>
    <cellStyle name="Normal 3 3 5 3 2 2 2 2 2" xfId="20353"/>
    <cellStyle name="Normal 3 3 5 3 2 2 2 2 2 2" xfId="20354"/>
    <cellStyle name="Normal 3 3 5 3 2 2 2 2 3" xfId="20355"/>
    <cellStyle name="Normal 3 3 5 3 2 2 2 3" xfId="20356"/>
    <cellStyle name="Normal 3 3 5 3 2 2 2 3 2" xfId="20357"/>
    <cellStyle name="Normal 3 3 5 3 2 2 2 4" xfId="20358"/>
    <cellStyle name="Normal 3 3 5 3 2 2 3" xfId="20359"/>
    <cellStyle name="Normal 3 3 5 3 2 2 3 2" xfId="20360"/>
    <cellStyle name="Normal 3 3 5 3 2 2 3 2 2" xfId="20361"/>
    <cellStyle name="Normal 3 3 5 3 2 2 3 3" xfId="20362"/>
    <cellStyle name="Normal 3 3 5 3 2 2 4" xfId="20363"/>
    <cellStyle name="Normal 3 3 5 3 2 2 4 2" xfId="20364"/>
    <cellStyle name="Normal 3 3 5 3 2 2 5" xfId="20365"/>
    <cellStyle name="Normal 3 3 5 3 2 3" xfId="20366"/>
    <cellStyle name="Normal 3 3 5 3 2 3 2" xfId="20367"/>
    <cellStyle name="Normal 3 3 5 3 2 3 2 2" xfId="20368"/>
    <cellStyle name="Normal 3 3 5 3 2 3 2 2 2" xfId="20369"/>
    <cellStyle name="Normal 3 3 5 3 2 3 2 3" xfId="20370"/>
    <cellStyle name="Normal 3 3 5 3 2 3 3" xfId="20371"/>
    <cellStyle name="Normal 3 3 5 3 2 3 3 2" xfId="20372"/>
    <cellStyle name="Normal 3 3 5 3 2 3 4" xfId="20373"/>
    <cellStyle name="Normal 3 3 5 3 2 4" xfId="20374"/>
    <cellStyle name="Normal 3 3 5 3 2 4 2" xfId="20375"/>
    <cellStyle name="Normal 3 3 5 3 2 4 2 2" xfId="20376"/>
    <cellStyle name="Normal 3 3 5 3 2 4 3" xfId="20377"/>
    <cellStyle name="Normal 3 3 5 3 2 5" xfId="20378"/>
    <cellStyle name="Normal 3 3 5 3 2 5 2" xfId="20379"/>
    <cellStyle name="Normal 3 3 5 3 2 6" xfId="20380"/>
    <cellStyle name="Normal 3 3 5 3 3" xfId="20381"/>
    <cellStyle name="Normal 3 3 5 3 3 2" xfId="20382"/>
    <cellStyle name="Normal 3 3 5 3 3 2 2" xfId="20383"/>
    <cellStyle name="Normal 3 3 5 3 3 2 2 2" xfId="20384"/>
    <cellStyle name="Normal 3 3 5 3 3 2 2 2 2" xfId="20385"/>
    <cellStyle name="Normal 3 3 5 3 3 2 2 3" xfId="20386"/>
    <cellStyle name="Normal 3 3 5 3 3 2 3" xfId="20387"/>
    <cellStyle name="Normal 3 3 5 3 3 2 3 2" xfId="20388"/>
    <cellStyle name="Normal 3 3 5 3 3 2 4" xfId="20389"/>
    <cellStyle name="Normal 3 3 5 3 3 3" xfId="20390"/>
    <cellStyle name="Normal 3 3 5 3 3 3 2" xfId="20391"/>
    <cellStyle name="Normal 3 3 5 3 3 3 2 2" xfId="20392"/>
    <cellStyle name="Normal 3 3 5 3 3 3 3" xfId="20393"/>
    <cellStyle name="Normal 3 3 5 3 3 4" xfId="20394"/>
    <cellStyle name="Normal 3 3 5 3 3 4 2" xfId="20395"/>
    <cellStyle name="Normal 3 3 5 3 3 5" xfId="20396"/>
    <cellStyle name="Normal 3 3 5 3 4" xfId="20397"/>
    <cellStyle name="Normal 3 3 5 3 4 2" xfId="20398"/>
    <cellStyle name="Normal 3 3 5 3 4 2 2" xfId="20399"/>
    <cellStyle name="Normal 3 3 5 3 4 2 2 2" xfId="20400"/>
    <cellStyle name="Normal 3 3 5 3 4 2 3" xfId="20401"/>
    <cellStyle name="Normal 3 3 5 3 4 3" xfId="20402"/>
    <cellStyle name="Normal 3 3 5 3 4 3 2" xfId="20403"/>
    <cellStyle name="Normal 3 3 5 3 4 4" xfId="20404"/>
    <cellStyle name="Normal 3 3 5 3 5" xfId="20405"/>
    <cellStyle name="Normal 3 3 5 3 5 2" xfId="20406"/>
    <cellStyle name="Normal 3 3 5 3 5 2 2" xfId="20407"/>
    <cellStyle name="Normal 3 3 5 3 5 3" xfId="20408"/>
    <cellStyle name="Normal 3 3 5 3 6" xfId="20409"/>
    <cellStyle name="Normal 3 3 5 3 6 2" xfId="20410"/>
    <cellStyle name="Normal 3 3 5 3 7" xfId="20411"/>
    <cellStyle name="Normal 3 3 5 4" xfId="20412"/>
    <cellStyle name="Normal 3 3 5 4 2" xfId="20413"/>
    <cellStyle name="Normal 3 3 5 4 2 2" xfId="20414"/>
    <cellStyle name="Normal 3 3 5 4 2 2 2" xfId="20415"/>
    <cellStyle name="Normal 3 3 5 4 2 2 2 2" xfId="20416"/>
    <cellStyle name="Normal 3 3 5 4 2 2 2 2 2" xfId="20417"/>
    <cellStyle name="Normal 3 3 5 4 2 2 2 3" xfId="20418"/>
    <cellStyle name="Normal 3 3 5 4 2 2 3" xfId="20419"/>
    <cellStyle name="Normal 3 3 5 4 2 2 3 2" xfId="20420"/>
    <cellStyle name="Normal 3 3 5 4 2 2 4" xfId="20421"/>
    <cellStyle name="Normal 3 3 5 4 2 3" xfId="20422"/>
    <cellStyle name="Normal 3 3 5 4 2 3 2" xfId="20423"/>
    <cellStyle name="Normal 3 3 5 4 2 3 2 2" xfId="20424"/>
    <cellStyle name="Normal 3 3 5 4 2 3 3" xfId="20425"/>
    <cellStyle name="Normal 3 3 5 4 2 4" xfId="20426"/>
    <cellStyle name="Normal 3 3 5 4 2 4 2" xfId="20427"/>
    <cellStyle name="Normal 3 3 5 4 2 5" xfId="20428"/>
    <cellStyle name="Normal 3 3 5 4 3" xfId="20429"/>
    <cellStyle name="Normal 3 3 5 4 3 2" xfId="20430"/>
    <cellStyle name="Normal 3 3 5 4 3 2 2" xfId="20431"/>
    <cellStyle name="Normal 3 3 5 4 3 2 2 2" xfId="20432"/>
    <cellStyle name="Normal 3 3 5 4 3 2 3" xfId="20433"/>
    <cellStyle name="Normal 3 3 5 4 3 3" xfId="20434"/>
    <cellStyle name="Normal 3 3 5 4 3 3 2" xfId="20435"/>
    <cellStyle name="Normal 3 3 5 4 3 4" xfId="20436"/>
    <cellStyle name="Normal 3 3 5 4 4" xfId="20437"/>
    <cellStyle name="Normal 3 3 5 4 4 2" xfId="20438"/>
    <cellStyle name="Normal 3 3 5 4 4 2 2" xfId="20439"/>
    <cellStyle name="Normal 3 3 5 4 4 3" xfId="20440"/>
    <cellStyle name="Normal 3 3 5 4 5" xfId="20441"/>
    <cellStyle name="Normal 3 3 5 4 5 2" xfId="20442"/>
    <cellStyle name="Normal 3 3 5 4 6" xfId="20443"/>
    <cellStyle name="Normal 3 3 5 5" xfId="20444"/>
    <cellStyle name="Normal 3 3 5 5 2" xfId="20445"/>
    <cellStyle name="Normal 3 3 5 5 2 2" xfId="20446"/>
    <cellStyle name="Normal 3 3 5 5 2 2 2" xfId="20447"/>
    <cellStyle name="Normal 3 3 5 5 2 2 2 2" xfId="20448"/>
    <cellStyle name="Normal 3 3 5 5 2 2 3" xfId="20449"/>
    <cellStyle name="Normal 3 3 5 5 2 3" xfId="20450"/>
    <cellStyle name="Normal 3 3 5 5 2 3 2" xfId="20451"/>
    <cellStyle name="Normal 3 3 5 5 2 4" xfId="20452"/>
    <cellStyle name="Normal 3 3 5 5 3" xfId="20453"/>
    <cellStyle name="Normal 3 3 5 5 3 2" xfId="20454"/>
    <cellStyle name="Normal 3 3 5 5 3 2 2" xfId="20455"/>
    <cellStyle name="Normal 3 3 5 5 3 3" xfId="20456"/>
    <cellStyle name="Normal 3 3 5 5 4" xfId="20457"/>
    <cellStyle name="Normal 3 3 5 5 4 2" xfId="20458"/>
    <cellStyle name="Normal 3 3 5 5 5" xfId="20459"/>
    <cellStyle name="Normal 3 3 5 6" xfId="20460"/>
    <cellStyle name="Normal 3 3 5 6 2" xfId="20461"/>
    <cellStyle name="Normal 3 3 5 6 2 2" xfId="20462"/>
    <cellStyle name="Normal 3 3 5 6 2 2 2" xfId="20463"/>
    <cellStyle name="Normal 3 3 5 6 2 3" xfId="20464"/>
    <cellStyle name="Normal 3 3 5 6 3" xfId="20465"/>
    <cellStyle name="Normal 3 3 5 6 3 2" xfId="20466"/>
    <cellStyle name="Normal 3 3 5 6 4" xfId="20467"/>
    <cellStyle name="Normal 3 3 5 7" xfId="20468"/>
    <cellStyle name="Normal 3 3 5 7 2" xfId="20469"/>
    <cellStyle name="Normal 3 3 5 7 2 2" xfId="20470"/>
    <cellStyle name="Normal 3 3 5 7 3" xfId="20471"/>
    <cellStyle name="Normal 3 3 5 8" xfId="20472"/>
    <cellStyle name="Normal 3 3 5 8 2" xfId="20473"/>
    <cellStyle name="Normal 3 3 5 9" xfId="20474"/>
    <cellStyle name="Normal 3 3 6" xfId="20475"/>
    <cellStyle name="Normal 3 3 6 2" xfId="20476"/>
    <cellStyle name="Normal 3 3 6 2 2" xfId="20477"/>
    <cellStyle name="Normal 3 3 6 2 2 2" xfId="20478"/>
    <cellStyle name="Normal 3 3 6 2 2 2 2" xfId="20479"/>
    <cellStyle name="Normal 3 3 6 2 2 2 2 2" xfId="20480"/>
    <cellStyle name="Normal 3 3 6 2 2 2 2 2 2" xfId="20481"/>
    <cellStyle name="Normal 3 3 6 2 2 2 2 2 2 2" xfId="20482"/>
    <cellStyle name="Normal 3 3 6 2 2 2 2 2 3" xfId="20483"/>
    <cellStyle name="Normal 3 3 6 2 2 2 2 3" xfId="20484"/>
    <cellStyle name="Normal 3 3 6 2 2 2 2 3 2" xfId="20485"/>
    <cellStyle name="Normal 3 3 6 2 2 2 2 4" xfId="20486"/>
    <cellStyle name="Normal 3 3 6 2 2 2 3" xfId="20487"/>
    <cellStyle name="Normal 3 3 6 2 2 2 3 2" xfId="20488"/>
    <cellStyle name="Normal 3 3 6 2 2 2 3 2 2" xfId="20489"/>
    <cellStyle name="Normal 3 3 6 2 2 2 3 3" xfId="20490"/>
    <cellStyle name="Normal 3 3 6 2 2 2 4" xfId="20491"/>
    <cellStyle name="Normal 3 3 6 2 2 2 4 2" xfId="20492"/>
    <cellStyle name="Normal 3 3 6 2 2 2 5" xfId="20493"/>
    <cellStyle name="Normal 3 3 6 2 2 3" xfId="20494"/>
    <cellStyle name="Normal 3 3 6 2 2 3 2" xfId="20495"/>
    <cellStyle name="Normal 3 3 6 2 2 3 2 2" xfId="20496"/>
    <cellStyle name="Normal 3 3 6 2 2 3 2 2 2" xfId="20497"/>
    <cellStyle name="Normal 3 3 6 2 2 3 2 3" xfId="20498"/>
    <cellStyle name="Normal 3 3 6 2 2 3 3" xfId="20499"/>
    <cellStyle name="Normal 3 3 6 2 2 3 3 2" xfId="20500"/>
    <cellStyle name="Normal 3 3 6 2 2 3 4" xfId="20501"/>
    <cellStyle name="Normal 3 3 6 2 2 4" xfId="20502"/>
    <cellStyle name="Normal 3 3 6 2 2 4 2" xfId="20503"/>
    <cellStyle name="Normal 3 3 6 2 2 4 2 2" xfId="20504"/>
    <cellStyle name="Normal 3 3 6 2 2 4 3" xfId="20505"/>
    <cellStyle name="Normal 3 3 6 2 2 5" xfId="20506"/>
    <cellStyle name="Normal 3 3 6 2 2 5 2" xfId="20507"/>
    <cellStyle name="Normal 3 3 6 2 2 6" xfId="20508"/>
    <cellStyle name="Normal 3 3 6 2 3" xfId="20509"/>
    <cellStyle name="Normal 3 3 6 2 3 2" xfId="20510"/>
    <cellStyle name="Normal 3 3 6 2 3 2 2" xfId="20511"/>
    <cellStyle name="Normal 3 3 6 2 3 2 2 2" xfId="20512"/>
    <cellStyle name="Normal 3 3 6 2 3 2 2 2 2" xfId="20513"/>
    <cellStyle name="Normal 3 3 6 2 3 2 2 3" xfId="20514"/>
    <cellStyle name="Normal 3 3 6 2 3 2 3" xfId="20515"/>
    <cellStyle name="Normal 3 3 6 2 3 2 3 2" xfId="20516"/>
    <cellStyle name="Normal 3 3 6 2 3 2 4" xfId="20517"/>
    <cellStyle name="Normal 3 3 6 2 3 3" xfId="20518"/>
    <cellStyle name="Normal 3 3 6 2 3 3 2" xfId="20519"/>
    <cellStyle name="Normal 3 3 6 2 3 3 2 2" xfId="20520"/>
    <cellStyle name="Normal 3 3 6 2 3 3 3" xfId="20521"/>
    <cellStyle name="Normal 3 3 6 2 3 4" xfId="20522"/>
    <cellStyle name="Normal 3 3 6 2 3 4 2" xfId="20523"/>
    <cellStyle name="Normal 3 3 6 2 3 5" xfId="20524"/>
    <cellStyle name="Normal 3 3 6 2 4" xfId="20525"/>
    <cellStyle name="Normal 3 3 6 2 4 2" xfId="20526"/>
    <cellStyle name="Normal 3 3 6 2 4 2 2" xfId="20527"/>
    <cellStyle name="Normal 3 3 6 2 4 2 2 2" xfId="20528"/>
    <cellStyle name="Normal 3 3 6 2 4 2 3" xfId="20529"/>
    <cellStyle name="Normal 3 3 6 2 4 3" xfId="20530"/>
    <cellStyle name="Normal 3 3 6 2 4 3 2" xfId="20531"/>
    <cellStyle name="Normal 3 3 6 2 4 4" xfId="20532"/>
    <cellStyle name="Normal 3 3 6 2 5" xfId="20533"/>
    <cellStyle name="Normal 3 3 6 2 5 2" xfId="20534"/>
    <cellStyle name="Normal 3 3 6 2 5 2 2" xfId="20535"/>
    <cellStyle name="Normal 3 3 6 2 5 3" xfId="20536"/>
    <cellStyle name="Normal 3 3 6 2 6" xfId="20537"/>
    <cellStyle name="Normal 3 3 6 2 6 2" xfId="20538"/>
    <cellStyle name="Normal 3 3 6 2 7" xfId="20539"/>
    <cellStyle name="Normal 3 3 6 3" xfId="20540"/>
    <cellStyle name="Normal 3 3 6 3 2" xfId="20541"/>
    <cellStyle name="Normal 3 3 6 3 2 2" xfId="20542"/>
    <cellStyle name="Normal 3 3 6 3 2 2 2" xfId="20543"/>
    <cellStyle name="Normal 3 3 6 3 2 2 2 2" xfId="20544"/>
    <cellStyle name="Normal 3 3 6 3 2 2 2 2 2" xfId="20545"/>
    <cellStyle name="Normal 3 3 6 3 2 2 2 3" xfId="20546"/>
    <cellStyle name="Normal 3 3 6 3 2 2 3" xfId="20547"/>
    <cellStyle name="Normal 3 3 6 3 2 2 3 2" xfId="20548"/>
    <cellStyle name="Normal 3 3 6 3 2 2 4" xfId="20549"/>
    <cellStyle name="Normal 3 3 6 3 2 3" xfId="20550"/>
    <cellStyle name="Normal 3 3 6 3 2 3 2" xfId="20551"/>
    <cellStyle name="Normal 3 3 6 3 2 3 2 2" xfId="20552"/>
    <cellStyle name="Normal 3 3 6 3 2 3 3" xfId="20553"/>
    <cellStyle name="Normal 3 3 6 3 2 4" xfId="20554"/>
    <cellStyle name="Normal 3 3 6 3 2 4 2" xfId="20555"/>
    <cellStyle name="Normal 3 3 6 3 2 5" xfId="20556"/>
    <cellStyle name="Normal 3 3 6 3 3" xfId="20557"/>
    <cellStyle name="Normal 3 3 6 3 3 2" xfId="20558"/>
    <cellStyle name="Normal 3 3 6 3 3 2 2" xfId="20559"/>
    <cellStyle name="Normal 3 3 6 3 3 2 2 2" xfId="20560"/>
    <cellStyle name="Normal 3 3 6 3 3 2 3" xfId="20561"/>
    <cellStyle name="Normal 3 3 6 3 3 3" xfId="20562"/>
    <cellStyle name="Normal 3 3 6 3 3 3 2" xfId="20563"/>
    <cellStyle name="Normal 3 3 6 3 3 4" xfId="20564"/>
    <cellStyle name="Normal 3 3 6 3 4" xfId="20565"/>
    <cellStyle name="Normal 3 3 6 3 4 2" xfId="20566"/>
    <cellStyle name="Normal 3 3 6 3 4 2 2" xfId="20567"/>
    <cellStyle name="Normal 3 3 6 3 4 3" xfId="20568"/>
    <cellStyle name="Normal 3 3 6 3 5" xfId="20569"/>
    <cellStyle name="Normal 3 3 6 3 5 2" xfId="20570"/>
    <cellStyle name="Normal 3 3 6 3 6" xfId="20571"/>
    <cellStyle name="Normal 3 3 6 4" xfId="20572"/>
    <cellStyle name="Normal 3 3 6 4 2" xfId="20573"/>
    <cellStyle name="Normal 3 3 6 4 2 2" xfId="20574"/>
    <cellStyle name="Normal 3 3 6 4 2 2 2" xfId="20575"/>
    <cellStyle name="Normal 3 3 6 4 2 2 2 2" xfId="20576"/>
    <cellStyle name="Normal 3 3 6 4 2 2 3" xfId="20577"/>
    <cellStyle name="Normal 3 3 6 4 2 3" xfId="20578"/>
    <cellStyle name="Normal 3 3 6 4 2 3 2" xfId="20579"/>
    <cellStyle name="Normal 3 3 6 4 2 4" xfId="20580"/>
    <cellStyle name="Normal 3 3 6 4 3" xfId="20581"/>
    <cellStyle name="Normal 3 3 6 4 3 2" xfId="20582"/>
    <cellStyle name="Normal 3 3 6 4 3 2 2" xfId="20583"/>
    <cellStyle name="Normal 3 3 6 4 3 3" xfId="20584"/>
    <cellStyle name="Normal 3 3 6 4 4" xfId="20585"/>
    <cellStyle name="Normal 3 3 6 4 4 2" xfId="20586"/>
    <cellStyle name="Normal 3 3 6 4 5" xfId="20587"/>
    <cellStyle name="Normal 3 3 6 5" xfId="20588"/>
    <cellStyle name="Normal 3 3 6 5 2" xfId="20589"/>
    <cellStyle name="Normal 3 3 6 5 2 2" xfId="20590"/>
    <cellStyle name="Normal 3 3 6 5 2 2 2" xfId="20591"/>
    <cellStyle name="Normal 3 3 6 5 2 3" xfId="20592"/>
    <cellStyle name="Normal 3 3 6 5 3" xfId="20593"/>
    <cellStyle name="Normal 3 3 6 5 3 2" xfId="20594"/>
    <cellStyle name="Normal 3 3 6 5 4" xfId="20595"/>
    <cellStyle name="Normal 3 3 6 6" xfId="20596"/>
    <cellStyle name="Normal 3 3 6 6 2" xfId="20597"/>
    <cellStyle name="Normal 3 3 6 6 2 2" xfId="20598"/>
    <cellStyle name="Normal 3 3 6 6 3" xfId="20599"/>
    <cellStyle name="Normal 3 3 6 7" xfId="20600"/>
    <cellStyle name="Normal 3 3 6 7 2" xfId="20601"/>
    <cellStyle name="Normal 3 3 6 8" xfId="20602"/>
    <cellStyle name="Normal 3 3 7" xfId="20603"/>
    <cellStyle name="Normal 3 3 7 2" xfId="20604"/>
    <cellStyle name="Normal 3 3 7 2 2" xfId="20605"/>
    <cellStyle name="Normal 3 3 7 2 2 2" xfId="20606"/>
    <cellStyle name="Normal 3 3 7 2 2 2 2" xfId="20607"/>
    <cellStyle name="Normal 3 3 7 2 2 2 2 2" xfId="20608"/>
    <cellStyle name="Normal 3 3 7 2 2 2 2 2 2" xfId="20609"/>
    <cellStyle name="Normal 3 3 7 2 2 2 2 3" xfId="20610"/>
    <cellStyle name="Normal 3 3 7 2 2 2 3" xfId="20611"/>
    <cellStyle name="Normal 3 3 7 2 2 2 3 2" xfId="20612"/>
    <cellStyle name="Normal 3 3 7 2 2 2 4" xfId="20613"/>
    <cellStyle name="Normal 3 3 7 2 2 3" xfId="20614"/>
    <cellStyle name="Normal 3 3 7 2 2 3 2" xfId="20615"/>
    <cellStyle name="Normal 3 3 7 2 2 3 2 2" xfId="20616"/>
    <cellStyle name="Normal 3 3 7 2 2 3 3" xfId="20617"/>
    <cellStyle name="Normal 3 3 7 2 2 4" xfId="20618"/>
    <cellStyle name="Normal 3 3 7 2 2 4 2" xfId="20619"/>
    <cellStyle name="Normal 3 3 7 2 2 5" xfId="20620"/>
    <cellStyle name="Normal 3 3 7 2 3" xfId="20621"/>
    <cellStyle name="Normal 3 3 7 2 3 2" xfId="20622"/>
    <cellStyle name="Normal 3 3 7 2 3 2 2" xfId="20623"/>
    <cellStyle name="Normal 3 3 7 2 3 2 2 2" xfId="20624"/>
    <cellStyle name="Normal 3 3 7 2 3 2 3" xfId="20625"/>
    <cellStyle name="Normal 3 3 7 2 3 3" xfId="20626"/>
    <cellStyle name="Normal 3 3 7 2 3 3 2" xfId="20627"/>
    <cellStyle name="Normal 3 3 7 2 3 4" xfId="20628"/>
    <cellStyle name="Normal 3 3 7 2 4" xfId="20629"/>
    <cellStyle name="Normal 3 3 7 2 4 2" xfId="20630"/>
    <cellStyle name="Normal 3 3 7 2 4 2 2" xfId="20631"/>
    <cellStyle name="Normal 3 3 7 2 4 3" xfId="20632"/>
    <cellStyle name="Normal 3 3 7 2 5" xfId="20633"/>
    <cellStyle name="Normal 3 3 7 2 5 2" xfId="20634"/>
    <cellStyle name="Normal 3 3 7 2 6" xfId="20635"/>
    <cellStyle name="Normal 3 3 7 3" xfId="20636"/>
    <cellStyle name="Normal 3 3 7 3 2" xfId="20637"/>
    <cellStyle name="Normal 3 3 7 3 2 2" xfId="20638"/>
    <cellStyle name="Normal 3 3 7 3 2 2 2" xfId="20639"/>
    <cellStyle name="Normal 3 3 7 3 2 2 2 2" xfId="20640"/>
    <cellStyle name="Normal 3 3 7 3 2 2 3" xfId="20641"/>
    <cellStyle name="Normal 3 3 7 3 2 3" xfId="20642"/>
    <cellStyle name="Normal 3 3 7 3 2 3 2" xfId="20643"/>
    <cellStyle name="Normal 3 3 7 3 2 4" xfId="20644"/>
    <cellStyle name="Normal 3 3 7 3 3" xfId="20645"/>
    <cellStyle name="Normal 3 3 7 3 3 2" xfId="20646"/>
    <cellStyle name="Normal 3 3 7 3 3 2 2" xfId="20647"/>
    <cellStyle name="Normal 3 3 7 3 3 3" xfId="20648"/>
    <cellStyle name="Normal 3 3 7 3 4" xfId="20649"/>
    <cellStyle name="Normal 3 3 7 3 4 2" xfId="20650"/>
    <cellStyle name="Normal 3 3 7 3 5" xfId="20651"/>
    <cellStyle name="Normal 3 3 7 4" xfId="20652"/>
    <cellStyle name="Normal 3 3 7 4 2" xfId="20653"/>
    <cellStyle name="Normal 3 3 7 4 2 2" xfId="20654"/>
    <cellStyle name="Normal 3 3 7 4 2 2 2" xfId="20655"/>
    <cellStyle name="Normal 3 3 7 4 2 3" xfId="20656"/>
    <cellStyle name="Normal 3 3 7 4 3" xfId="20657"/>
    <cellStyle name="Normal 3 3 7 4 3 2" xfId="20658"/>
    <cellStyle name="Normal 3 3 7 4 4" xfId="20659"/>
    <cellStyle name="Normal 3 3 7 5" xfId="20660"/>
    <cellStyle name="Normal 3 3 7 5 2" xfId="20661"/>
    <cellStyle name="Normal 3 3 7 5 2 2" xfId="20662"/>
    <cellStyle name="Normal 3 3 7 5 3" xfId="20663"/>
    <cellStyle name="Normal 3 3 7 6" xfId="20664"/>
    <cellStyle name="Normal 3 3 7 6 2" xfId="20665"/>
    <cellStyle name="Normal 3 3 7 7" xfId="20666"/>
    <cellStyle name="Normal 3 3 8" xfId="20667"/>
    <cellStyle name="Normal 3 3 8 2" xfId="20668"/>
    <cellStyle name="Normal 3 3 8 2 2" xfId="20669"/>
    <cellStyle name="Normal 3 3 8 2 2 2" xfId="20670"/>
    <cellStyle name="Normal 3 3 8 2 2 2 2" xfId="20671"/>
    <cellStyle name="Normal 3 3 8 2 2 2 2 2" xfId="20672"/>
    <cellStyle name="Normal 3 3 8 2 2 2 3" xfId="20673"/>
    <cellStyle name="Normal 3 3 8 2 2 3" xfId="20674"/>
    <cellStyle name="Normal 3 3 8 2 2 3 2" xfId="20675"/>
    <cellStyle name="Normal 3 3 8 2 2 4" xfId="20676"/>
    <cellStyle name="Normal 3 3 8 2 3" xfId="20677"/>
    <cellStyle name="Normal 3 3 8 2 3 2" xfId="20678"/>
    <cellStyle name="Normal 3 3 8 2 3 2 2" xfId="20679"/>
    <cellStyle name="Normal 3 3 8 2 3 3" xfId="20680"/>
    <cellStyle name="Normal 3 3 8 2 4" xfId="20681"/>
    <cellStyle name="Normal 3 3 8 2 4 2" xfId="20682"/>
    <cellStyle name="Normal 3 3 8 2 5" xfId="20683"/>
    <cellStyle name="Normal 3 3 8 3" xfId="20684"/>
    <cellStyle name="Normal 3 3 8 3 2" xfId="20685"/>
    <cellStyle name="Normal 3 3 8 3 2 2" xfId="20686"/>
    <cellStyle name="Normal 3 3 8 3 2 2 2" xfId="20687"/>
    <cellStyle name="Normal 3 3 8 3 2 3" xfId="20688"/>
    <cellStyle name="Normal 3 3 8 3 3" xfId="20689"/>
    <cellStyle name="Normal 3 3 8 3 3 2" xfId="20690"/>
    <cellStyle name="Normal 3 3 8 3 4" xfId="20691"/>
    <cellStyle name="Normal 3 3 8 4" xfId="20692"/>
    <cellStyle name="Normal 3 3 8 4 2" xfId="20693"/>
    <cellStyle name="Normal 3 3 8 4 2 2" xfId="20694"/>
    <cellStyle name="Normal 3 3 8 4 3" xfId="20695"/>
    <cellStyle name="Normal 3 3 8 5" xfId="20696"/>
    <cellStyle name="Normal 3 3 8 5 2" xfId="20697"/>
    <cellStyle name="Normal 3 3 8 6" xfId="20698"/>
    <cellStyle name="Normal 3 3 9" xfId="20699"/>
    <cellStyle name="Normal 3 3 9 2" xfId="20700"/>
    <cellStyle name="Normal 3 3 9 2 2" xfId="20701"/>
    <cellStyle name="Normal 3 3 9 2 2 2" xfId="20702"/>
    <cellStyle name="Normal 3 3 9 2 2 2 2" xfId="20703"/>
    <cellStyle name="Normal 3 3 9 2 2 3" xfId="20704"/>
    <cellStyle name="Normal 3 3 9 2 3" xfId="20705"/>
    <cellStyle name="Normal 3 3 9 2 3 2" xfId="20706"/>
    <cellStyle name="Normal 3 3 9 2 4" xfId="20707"/>
    <cellStyle name="Normal 3 3 9 3" xfId="20708"/>
    <cellStyle name="Normal 3 3 9 3 2" xfId="20709"/>
    <cellStyle name="Normal 3 3 9 3 2 2" xfId="20710"/>
    <cellStyle name="Normal 3 3 9 3 3" xfId="20711"/>
    <cellStyle name="Normal 3 3 9 4" xfId="20712"/>
    <cellStyle name="Normal 3 3 9 4 2" xfId="20713"/>
    <cellStyle name="Normal 3 3 9 5" xfId="20714"/>
    <cellStyle name="Normal 3 4" xfId="20715"/>
    <cellStyle name="Normal 3 4 10" xfId="20716"/>
    <cellStyle name="Normal 3 4 10 2" xfId="20717"/>
    <cellStyle name="Normal 3 4 10 2 2" xfId="20718"/>
    <cellStyle name="Normal 3 4 10 3" xfId="20719"/>
    <cellStyle name="Normal 3 4 11" xfId="20720"/>
    <cellStyle name="Normal 3 4 11 2" xfId="20721"/>
    <cellStyle name="Normal 3 4 12" xfId="20722"/>
    <cellStyle name="Normal 3 4 2" xfId="20723"/>
    <cellStyle name="Normal 3 4 2 10" xfId="20724"/>
    <cellStyle name="Normal 3 4 2 10 2" xfId="20725"/>
    <cellStyle name="Normal 3 4 2 11" xfId="20726"/>
    <cellStyle name="Normal 3 4 2 2" xfId="20727"/>
    <cellStyle name="Normal 3 4 2 2 10" xfId="20728"/>
    <cellStyle name="Normal 3 4 2 2 2" xfId="20729"/>
    <cellStyle name="Normal 3 4 2 2 2 2" xfId="20730"/>
    <cellStyle name="Normal 3 4 2 2 2 2 2" xfId="20731"/>
    <cellStyle name="Normal 3 4 2 2 2 2 2 2" xfId="20732"/>
    <cellStyle name="Normal 3 4 2 2 2 2 2 2 2" xfId="20733"/>
    <cellStyle name="Normal 3 4 2 2 2 2 2 2 2 2" xfId="20734"/>
    <cellStyle name="Normal 3 4 2 2 2 2 2 2 2 2 2" xfId="20735"/>
    <cellStyle name="Normal 3 4 2 2 2 2 2 2 2 2 2 2" xfId="20736"/>
    <cellStyle name="Normal 3 4 2 2 2 2 2 2 2 2 2 2 2" xfId="20737"/>
    <cellStyle name="Normal 3 4 2 2 2 2 2 2 2 2 2 3" xfId="20738"/>
    <cellStyle name="Normal 3 4 2 2 2 2 2 2 2 2 3" xfId="20739"/>
    <cellStyle name="Normal 3 4 2 2 2 2 2 2 2 2 3 2" xfId="20740"/>
    <cellStyle name="Normal 3 4 2 2 2 2 2 2 2 2 4" xfId="20741"/>
    <cellStyle name="Normal 3 4 2 2 2 2 2 2 2 3" xfId="20742"/>
    <cellStyle name="Normal 3 4 2 2 2 2 2 2 2 3 2" xfId="20743"/>
    <cellStyle name="Normal 3 4 2 2 2 2 2 2 2 3 2 2" xfId="20744"/>
    <cellStyle name="Normal 3 4 2 2 2 2 2 2 2 3 3" xfId="20745"/>
    <cellStyle name="Normal 3 4 2 2 2 2 2 2 2 4" xfId="20746"/>
    <cellStyle name="Normal 3 4 2 2 2 2 2 2 2 4 2" xfId="20747"/>
    <cellStyle name="Normal 3 4 2 2 2 2 2 2 2 5" xfId="20748"/>
    <cellStyle name="Normal 3 4 2 2 2 2 2 2 3" xfId="20749"/>
    <cellStyle name="Normal 3 4 2 2 2 2 2 2 3 2" xfId="20750"/>
    <cellStyle name="Normal 3 4 2 2 2 2 2 2 3 2 2" xfId="20751"/>
    <cellStyle name="Normal 3 4 2 2 2 2 2 2 3 2 2 2" xfId="20752"/>
    <cellStyle name="Normal 3 4 2 2 2 2 2 2 3 2 3" xfId="20753"/>
    <cellStyle name="Normal 3 4 2 2 2 2 2 2 3 3" xfId="20754"/>
    <cellStyle name="Normal 3 4 2 2 2 2 2 2 3 3 2" xfId="20755"/>
    <cellStyle name="Normal 3 4 2 2 2 2 2 2 3 4" xfId="20756"/>
    <cellStyle name="Normal 3 4 2 2 2 2 2 2 4" xfId="20757"/>
    <cellStyle name="Normal 3 4 2 2 2 2 2 2 4 2" xfId="20758"/>
    <cellStyle name="Normal 3 4 2 2 2 2 2 2 4 2 2" xfId="20759"/>
    <cellStyle name="Normal 3 4 2 2 2 2 2 2 4 3" xfId="20760"/>
    <cellStyle name="Normal 3 4 2 2 2 2 2 2 5" xfId="20761"/>
    <cellStyle name="Normal 3 4 2 2 2 2 2 2 5 2" xfId="20762"/>
    <cellStyle name="Normal 3 4 2 2 2 2 2 2 6" xfId="20763"/>
    <cellStyle name="Normal 3 4 2 2 2 2 2 3" xfId="20764"/>
    <cellStyle name="Normal 3 4 2 2 2 2 2 3 2" xfId="20765"/>
    <cellStyle name="Normal 3 4 2 2 2 2 2 3 2 2" xfId="20766"/>
    <cellStyle name="Normal 3 4 2 2 2 2 2 3 2 2 2" xfId="20767"/>
    <cellStyle name="Normal 3 4 2 2 2 2 2 3 2 2 2 2" xfId="20768"/>
    <cellStyle name="Normal 3 4 2 2 2 2 2 3 2 2 3" xfId="20769"/>
    <cellStyle name="Normal 3 4 2 2 2 2 2 3 2 3" xfId="20770"/>
    <cellStyle name="Normal 3 4 2 2 2 2 2 3 2 3 2" xfId="20771"/>
    <cellStyle name="Normal 3 4 2 2 2 2 2 3 2 4" xfId="20772"/>
    <cellStyle name="Normal 3 4 2 2 2 2 2 3 3" xfId="20773"/>
    <cellStyle name="Normal 3 4 2 2 2 2 2 3 3 2" xfId="20774"/>
    <cellStyle name="Normal 3 4 2 2 2 2 2 3 3 2 2" xfId="20775"/>
    <cellStyle name="Normal 3 4 2 2 2 2 2 3 3 3" xfId="20776"/>
    <cellStyle name="Normal 3 4 2 2 2 2 2 3 4" xfId="20777"/>
    <cellStyle name="Normal 3 4 2 2 2 2 2 3 4 2" xfId="20778"/>
    <cellStyle name="Normal 3 4 2 2 2 2 2 3 5" xfId="20779"/>
    <cellStyle name="Normal 3 4 2 2 2 2 2 4" xfId="20780"/>
    <cellStyle name="Normal 3 4 2 2 2 2 2 4 2" xfId="20781"/>
    <cellStyle name="Normal 3 4 2 2 2 2 2 4 2 2" xfId="20782"/>
    <cellStyle name="Normal 3 4 2 2 2 2 2 4 2 2 2" xfId="20783"/>
    <cellStyle name="Normal 3 4 2 2 2 2 2 4 2 3" xfId="20784"/>
    <cellStyle name="Normal 3 4 2 2 2 2 2 4 3" xfId="20785"/>
    <cellStyle name="Normal 3 4 2 2 2 2 2 4 3 2" xfId="20786"/>
    <cellStyle name="Normal 3 4 2 2 2 2 2 4 4" xfId="20787"/>
    <cellStyle name="Normal 3 4 2 2 2 2 2 5" xfId="20788"/>
    <cellStyle name="Normal 3 4 2 2 2 2 2 5 2" xfId="20789"/>
    <cellStyle name="Normal 3 4 2 2 2 2 2 5 2 2" xfId="20790"/>
    <cellStyle name="Normal 3 4 2 2 2 2 2 5 3" xfId="20791"/>
    <cellStyle name="Normal 3 4 2 2 2 2 2 6" xfId="20792"/>
    <cellStyle name="Normal 3 4 2 2 2 2 2 6 2" xfId="20793"/>
    <cellStyle name="Normal 3 4 2 2 2 2 2 7" xfId="20794"/>
    <cellStyle name="Normal 3 4 2 2 2 2 3" xfId="20795"/>
    <cellStyle name="Normal 3 4 2 2 2 2 3 2" xfId="20796"/>
    <cellStyle name="Normal 3 4 2 2 2 2 3 2 2" xfId="20797"/>
    <cellStyle name="Normal 3 4 2 2 2 2 3 2 2 2" xfId="20798"/>
    <cellStyle name="Normal 3 4 2 2 2 2 3 2 2 2 2" xfId="20799"/>
    <cellStyle name="Normal 3 4 2 2 2 2 3 2 2 2 2 2" xfId="20800"/>
    <cellStyle name="Normal 3 4 2 2 2 2 3 2 2 2 3" xfId="20801"/>
    <cellStyle name="Normal 3 4 2 2 2 2 3 2 2 3" xfId="20802"/>
    <cellStyle name="Normal 3 4 2 2 2 2 3 2 2 3 2" xfId="20803"/>
    <cellStyle name="Normal 3 4 2 2 2 2 3 2 2 4" xfId="20804"/>
    <cellStyle name="Normal 3 4 2 2 2 2 3 2 3" xfId="20805"/>
    <cellStyle name="Normal 3 4 2 2 2 2 3 2 3 2" xfId="20806"/>
    <cellStyle name="Normal 3 4 2 2 2 2 3 2 3 2 2" xfId="20807"/>
    <cellStyle name="Normal 3 4 2 2 2 2 3 2 3 3" xfId="20808"/>
    <cellStyle name="Normal 3 4 2 2 2 2 3 2 4" xfId="20809"/>
    <cellStyle name="Normal 3 4 2 2 2 2 3 2 4 2" xfId="20810"/>
    <cellStyle name="Normal 3 4 2 2 2 2 3 2 5" xfId="20811"/>
    <cellStyle name="Normal 3 4 2 2 2 2 3 3" xfId="20812"/>
    <cellStyle name="Normal 3 4 2 2 2 2 3 3 2" xfId="20813"/>
    <cellStyle name="Normal 3 4 2 2 2 2 3 3 2 2" xfId="20814"/>
    <cellStyle name="Normal 3 4 2 2 2 2 3 3 2 2 2" xfId="20815"/>
    <cellStyle name="Normal 3 4 2 2 2 2 3 3 2 3" xfId="20816"/>
    <cellStyle name="Normal 3 4 2 2 2 2 3 3 3" xfId="20817"/>
    <cellStyle name="Normal 3 4 2 2 2 2 3 3 3 2" xfId="20818"/>
    <cellStyle name="Normal 3 4 2 2 2 2 3 3 4" xfId="20819"/>
    <cellStyle name="Normal 3 4 2 2 2 2 3 4" xfId="20820"/>
    <cellStyle name="Normal 3 4 2 2 2 2 3 4 2" xfId="20821"/>
    <cellStyle name="Normal 3 4 2 2 2 2 3 4 2 2" xfId="20822"/>
    <cellStyle name="Normal 3 4 2 2 2 2 3 4 3" xfId="20823"/>
    <cellStyle name="Normal 3 4 2 2 2 2 3 5" xfId="20824"/>
    <cellStyle name="Normal 3 4 2 2 2 2 3 5 2" xfId="20825"/>
    <cellStyle name="Normal 3 4 2 2 2 2 3 6" xfId="20826"/>
    <cellStyle name="Normal 3 4 2 2 2 2 4" xfId="20827"/>
    <cellStyle name="Normal 3 4 2 2 2 2 4 2" xfId="20828"/>
    <cellStyle name="Normal 3 4 2 2 2 2 4 2 2" xfId="20829"/>
    <cellStyle name="Normal 3 4 2 2 2 2 4 2 2 2" xfId="20830"/>
    <cellStyle name="Normal 3 4 2 2 2 2 4 2 2 2 2" xfId="20831"/>
    <cellStyle name="Normal 3 4 2 2 2 2 4 2 2 3" xfId="20832"/>
    <cellStyle name="Normal 3 4 2 2 2 2 4 2 3" xfId="20833"/>
    <cellStyle name="Normal 3 4 2 2 2 2 4 2 3 2" xfId="20834"/>
    <cellStyle name="Normal 3 4 2 2 2 2 4 2 4" xfId="20835"/>
    <cellStyle name="Normal 3 4 2 2 2 2 4 3" xfId="20836"/>
    <cellStyle name="Normal 3 4 2 2 2 2 4 3 2" xfId="20837"/>
    <cellStyle name="Normal 3 4 2 2 2 2 4 3 2 2" xfId="20838"/>
    <cellStyle name="Normal 3 4 2 2 2 2 4 3 3" xfId="20839"/>
    <cellStyle name="Normal 3 4 2 2 2 2 4 4" xfId="20840"/>
    <cellStyle name="Normal 3 4 2 2 2 2 4 4 2" xfId="20841"/>
    <cellStyle name="Normal 3 4 2 2 2 2 4 5" xfId="20842"/>
    <cellStyle name="Normal 3 4 2 2 2 2 5" xfId="20843"/>
    <cellStyle name="Normal 3 4 2 2 2 2 5 2" xfId="20844"/>
    <cellStyle name="Normal 3 4 2 2 2 2 5 2 2" xfId="20845"/>
    <cellStyle name="Normal 3 4 2 2 2 2 5 2 2 2" xfId="20846"/>
    <cellStyle name="Normal 3 4 2 2 2 2 5 2 3" xfId="20847"/>
    <cellStyle name="Normal 3 4 2 2 2 2 5 3" xfId="20848"/>
    <cellStyle name="Normal 3 4 2 2 2 2 5 3 2" xfId="20849"/>
    <cellStyle name="Normal 3 4 2 2 2 2 5 4" xfId="20850"/>
    <cellStyle name="Normal 3 4 2 2 2 2 6" xfId="20851"/>
    <cellStyle name="Normal 3 4 2 2 2 2 6 2" xfId="20852"/>
    <cellStyle name="Normal 3 4 2 2 2 2 6 2 2" xfId="20853"/>
    <cellStyle name="Normal 3 4 2 2 2 2 6 3" xfId="20854"/>
    <cellStyle name="Normal 3 4 2 2 2 2 7" xfId="20855"/>
    <cellStyle name="Normal 3 4 2 2 2 2 7 2" xfId="20856"/>
    <cellStyle name="Normal 3 4 2 2 2 2 8" xfId="20857"/>
    <cellStyle name="Normal 3 4 2 2 2 3" xfId="20858"/>
    <cellStyle name="Normal 3 4 2 2 2 3 2" xfId="20859"/>
    <cellStyle name="Normal 3 4 2 2 2 3 2 2" xfId="20860"/>
    <cellStyle name="Normal 3 4 2 2 2 3 2 2 2" xfId="20861"/>
    <cellStyle name="Normal 3 4 2 2 2 3 2 2 2 2" xfId="20862"/>
    <cellStyle name="Normal 3 4 2 2 2 3 2 2 2 2 2" xfId="20863"/>
    <cellStyle name="Normal 3 4 2 2 2 3 2 2 2 2 2 2" xfId="20864"/>
    <cellStyle name="Normal 3 4 2 2 2 3 2 2 2 2 3" xfId="20865"/>
    <cellStyle name="Normal 3 4 2 2 2 3 2 2 2 3" xfId="20866"/>
    <cellStyle name="Normal 3 4 2 2 2 3 2 2 2 3 2" xfId="20867"/>
    <cellStyle name="Normal 3 4 2 2 2 3 2 2 2 4" xfId="20868"/>
    <cellStyle name="Normal 3 4 2 2 2 3 2 2 3" xfId="20869"/>
    <cellStyle name="Normal 3 4 2 2 2 3 2 2 3 2" xfId="20870"/>
    <cellStyle name="Normal 3 4 2 2 2 3 2 2 3 2 2" xfId="20871"/>
    <cellStyle name="Normal 3 4 2 2 2 3 2 2 3 3" xfId="20872"/>
    <cellStyle name="Normal 3 4 2 2 2 3 2 2 4" xfId="20873"/>
    <cellStyle name="Normal 3 4 2 2 2 3 2 2 4 2" xfId="20874"/>
    <cellStyle name="Normal 3 4 2 2 2 3 2 2 5" xfId="20875"/>
    <cellStyle name="Normal 3 4 2 2 2 3 2 3" xfId="20876"/>
    <cellStyle name="Normal 3 4 2 2 2 3 2 3 2" xfId="20877"/>
    <cellStyle name="Normal 3 4 2 2 2 3 2 3 2 2" xfId="20878"/>
    <cellStyle name="Normal 3 4 2 2 2 3 2 3 2 2 2" xfId="20879"/>
    <cellStyle name="Normal 3 4 2 2 2 3 2 3 2 3" xfId="20880"/>
    <cellStyle name="Normal 3 4 2 2 2 3 2 3 3" xfId="20881"/>
    <cellStyle name="Normal 3 4 2 2 2 3 2 3 3 2" xfId="20882"/>
    <cellStyle name="Normal 3 4 2 2 2 3 2 3 4" xfId="20883"/>
    <cellStyle name="Normal 3 4 2 2 2 3 2 4" xfId="20884"/>
    <cellStyle name="Normal 3 4 2 2 2 3 2 4 2" xfId="20885"/>
    <cellStyle name="Normal 3 4 2 2 2 3 2 4 2 2" xfId="20886"/>
    <cellStyle name="Normal 3 4 2 2 2 3 2 4 3" xfId="20887"/>
    <cellStyle name="Normal 3 4 2 2 2 3 2 5" xfId="20888"/>
    <cellStyle name="Normal 3 4 2 2 2 3 2 5 2" xfId="20889"/>
    <cellStyle name="Normal 3 4 2 2 2 3 2 6" xfId="20890"/>
    <cellStyle name="Normal 3 4 2 2 2 3 3" xfId="20891"/>
    <cellStyle name="Normal 3 4 2 2 2 3 3 2" xfId="20892"/>
    <cellStyle name="Normal 3 4 2 2 2 3 3 2 2" xfId="20893"/>
    <cellStyle name="Normal 3 4 2 2 2 3 3 2 2 2" xfId="20894"/>
    <cellStyle name="Normal 3 4 2 2 2 3 3 2 2 2 2" xfId="20895"/>
    <cellStyle name="Normal 3 4 2 2 2 3 3 2 2 3" xfId="20896"/>
    <cellStyle name="Normal 3 4 2 2 2 3 3 2 3" xfId="20897"/>
    <cellStyle name="Normal 3 4 2 2 2 3 3 2 3 2" xfId="20898"/>
    <cellStyle name="Normal 3 4 2 2 2 3 3 2 4" xfId="20899"/>
    <cellStyle name="Normal 3 4 2 2 2 3 3 3" xfId="20900"/>
    <cellStyle name="Normal 3 4 2 2 2 3 3 3 2" xfId="20901"/>
    <cellStyle name="Normal 3 4 2 2 2 3 3 3 2 2" xfId="20902"/>
    <cellStyle name="Normal 3 4 2 2 2 3 3 3 3" xfId="20903"/>
    <cellStyle name="Normal 3 4 2 2 2 3 3 4" xfId="20904"/>
    <cellStyle name="Normal 3 4 2 2 2 3 3 4 2" xfId="20905"/>
    <cellStyle name="Normal 3 4 2 2 2 3 3 5" xfId="20906"/>
    <cellStyle name="Normal 3 4 2 2 2 3 4" xfId="20907"/>
    <cellStyle name="Normal 3 4 2 2 2 3 4 2" xfId="20908"/>
    <cellStyle name="Normal 3 4 2 2 2 3 4 2 2" xfId="20909"/>
    <cellStyle name="Normal 3 4 2 2 2 3 4 2 2 2" xfId="20910"/>
    <cellStyle name="Normal 3 4 2 2 2 3 4 2 3" xfId="20911"/>
    <cellStyle name="Normal 3 4 2 2 2 3 4 3" xfId="20912"/>
    <cellStyle name="Normal 3 4 2 2 2 3 4 3 2" xfId="20913"/>
    <cellStyle name="Normal 3 4 2 2 2 3 4 4" xfId="20914"/>
    <cellStyle name="Normal 3 4 2 2 2 3 5" xfId="20915"/>
    <cellStyle name="Normal 3 4 2 2 2 3 5 2" xfId="20916"/>
    <cellStyle name="Normal 3 4 2 2 2 3 5 2 2" xfId="20917"/>
    <cellStyle name="Normal 3 4 2 2 2 3 5 3" xfId="20918"/>
    <cellStyle name="Normal 3 4 2 2 2 3 6" xfId="20919"/>
    <cellStyle name="Normal 3 4 2 2 2 3 6 2" xfId="20920"/>
    <cellStyle name="Normal 3 4 2 2 2 3 7" xfId="20921"/>
    <cellStyle name="Normal 3 4 2 2 2 4" xfId="20922"/>
    <cellStyle name="Normal 3 4 2 2 2 4 2" xfId="20923"/>
    <cellStyle name="Normal 3 4 2 2 2 4 2 2" xfId="20924"/>
    <cellStyle name="Normal 3 4 2 2 2 4 2 2 2" xfId="20925"/>
    <cellStyle name="Normal 3 4 2 2 2 4 2 2 2 2" xfId="20926"/>
    <cellStyle name="Normal 3 4 2 2 2 4 2 2 2 2 2" xfId="20927"/>
    <cellStyle name="Normal 3 4 2 2 2 4 2 2 2 3" xfId="20928"/>
    <cellStyle name="Normal 3 4 2 2 2 4 2 2 3" xfId="20929"/>
    <cellStyle name="Normal 3 4 2 2 2 4 2 2 3 2" xfId="20930"/>
    <cellStyle name="Normal 3 4 2 2 2 4 2 2 4" xfId="20931"/>
    <cellStyle name="Normal 3 4 2 2 2 4 2 3" xfId="20932"/>
    <cellStyle name="Normal 3 4 2 2 2 4 2 3 2" xfId="20933"/>
    <cellStyle name="Normal 3 4 2 2 2 4 2 3 2 2" xfId="20934"/>
    <cellStyle name="Normal 3 4 2 2 2 4 2 3 3" xfId="20935"/>
    <cellStyle name="Normal 3 4 2 2 2 4 2 4" xfId="20936"/>
    <cellStyle name="Normal 3 4 2 2 2 4 2 4 2" xfId="20937"/>
    <cellStyle name="Normal 3 4 2 2 2 4 2 5" xfId="20938"/>
    <cellStyle name="Normal 3 4 2 2 2 4 3" xfId="20939"/>
    <cellStyle name="Normal 3 4 2 2 2 4 3 2" xfId="20940"/>
    <cellStyle name="Normal 3 4 2 2 2 4 3 2 2" xfId="20941"/>
    <cellStyle name="Normal 3 4 2 2 2 4 3 2 2 2" xfId="20942"/>
    <cellStyle name="Normal 3 4 2 2 2 4 3 2 3" xfId="20943"/>
    <cellStyle name="Normal 3 4 2 2 2 4 3 3" xfId="20944"/>
    <cellStyle name="Normal 3 4 2 2 2 4 3 3 2" xfId="20945"/>
    <cellStyle name="Normal 3 4 2 2 2 4 3 4" xfId="20946"/>
    <cellStyle name="Normal 3 4 2 2 2 4 4" xfId="20947"/>
    <cellStyle name="Normal 3 4 2 2 2 4 4 2" xfId="20948"/>
    <cellStyle name="Normal 3 4 2 2 2 4 4 2 2" xfId="20949"/>
    <cellStyle name="Normal 3 4 2 2 2 4 4 3" xfId="20950"/>
    <cellStyle name="Normal 3 4 2 2 2 4 5" xfId="20951"/>
    <cellStyle name="Normal 3 4 2 2 2 4 5 2" xfId="20952"/>
    <cellStyle name="Normal 3 4 2 2 2 4 6" xfId="20953"/>
    <cellStyle name="Normal 3 4 2 2 2 5" xfId="20954"/>
    <cellStyle name="Normal 3 4 2 2 2 5 2" xfId="20955"/>
    <cellStyle name="Normal 3 4 2 2 2 5 2 2" xfId="20956"/>
    <cellStyle name="Normal 3 4 2 2 2 5 2 2 2" xfId="20957"/>
    <cellStyle name="Normal 3 4 2 2 2 5 2 2 2 2" xfId="20958"/>
    <cellStyle name="Normal 3 4 2 2 2 5 2 2 3" xfId="20959"/>
    <cellStyle name="Normal 3 4 2 2 2 5 2 3" xfId="20960"/>
    <cellStyle name="Normal 3 4 2 2 2 5 2 3 2" xfId="20961"/>
    <cellStyle name="Normal 3 4 2 2 2 5 2 4" xfId="20962"/>
    <cellStyle name="Normal 3 4 2 2 2 5 3" xfId="20963"/>
    <cellStyle name="Normal 3 4 2 2 2 5 3 2" xfId="20964"/>
    <cellStyle name="Normal 3 4 2 2 2 5 3 2 2" xfId="20965"/>
    <cellStyle name="Normal 3 4 2 2 2 5 3 3" xfId="20966"/>
    <cellStyle name="Normal 3 4 2 2 2 5 4" xfId="20967"/>
    <cellStyle name="Normal 3 4 2 2 2 5 4 2" xfId="20968"/>
    <cellStyle name="Normal 3 4 2 2 2 5 5" xfId="20969"/>
    <cellStyle name="Normal 3 4 2 2 2 6" xfId="20970"/>
    <cellStyle name="Normal 3 4 2 2 2 6 2" xfId="20971"/>
    <cellStyle name="Normal 3 4 2 2 2 6 2 2" xfId="20972"/>
    <cellStyle name="Normal 3 4 2 2 2 6 2 2 2" xfId="20973"/>
    <cellStyle name="Normal 3 4 2 2 2 6 2 3" xfId="20974"/>
    <cellStyle name="Normal 3 4 2 2 2 6 3" xfId="20975"/>
    <cellStyle name="Normal 3 4 2 2 2 6 3 2" xfId="20976"/>
    <cellStyle name="Normal 3 4 2 2 2 6 4" xfId="20977"/>
    <cellStyle name="Normal 3 4 2 2 2 7" xfId="20978"/>
    <cellStyle name="Normal 3 4 2 2 2 7 2" xfId="20979"/>
    <cellStyle name="Normal 3 4 2 2 2 7 2 2" xfId="20980"/>
    <cellStyle name="Normal 3 4 2 2 2 7 3" xfId="20981"/>
    <cellStyle name="Normal 3 4 2 2 2 8" xfId="20982"/>
    <cellStyle name="Normal 3 4 2 2 2 8 2" xfId="20983"/>
    <cellStyle name="Normal 3 4 2 2 2 9" xfId="20984"/>
    <cellStyle name="Normal 3 4 2 2 3" xfId="20985"/>
    <cellStyle name="Normal 3 4 2 2 3 2" xfId="20986"/>
    <cellStyle name="Normal 3 4 2 2 3 2 2" xfId="20987"/>
    <cellStyle name="Normal 3 4 2 2 3 2 2 2" xfId="20988"/>
    <cellStyle name="Normal 3 4 2 2 3 2 2 2 2" xfId="20989"/>
    <cellStyle name="Normal 3 4 2 2 3 2 2 2 2 2" xfId="20990"/>
    <cellStyle name="Normal 3 4 2 2 3 2 2 2 2 2 2" xfId="20991"/>
    <cellStyle name="Normal 3 4 2 2 3 2 2 2 2 2 2 2" xfId="20992"/>
    <cellStyle name="Normal 3 4 2 2 3 2 2 2 2 2 3" xfId="20993"/>
    <cellStyle name="Normal 3 4 2 2 3 2 2 2 2 3" xfId="20994"/>
    <cellStyle name="Normal 3 4 2 2 3 2 2 2 2 3 2" xfId="20995"/>
    <cellStyle name="Normal 3 4 2 2 3 2 2 2 2 4" xfId="20996"/>
    <cellStyle name="Normal 3 4 2 2 3 2 2 2 3" xfId="20997"/>
    <cellStyle name="Normal 3 4 2 2 3 2 2 2 3 2" xfId="20998"/>
    <cellStyle name="Normal 3 4 2 2 3 2 2 2 3 2 2" xfId="20999"/>
    <cellStyle name="Normal 3 4 2 2 3 2 2 2 3 3" xfId="21000"/>
    <cellStyle name="Normal 3 4 2 2 3 2 2 2 4" xfId="21001"/>
    <cellStyle name="Normal 3 4 2 2 3 2 2 2 4 2" xfId="21002"/>
    <cellStyle name="Normal 3 4 2 2 3 2 2 2 5" xfId="21003"/>
    <cellStyle name="Normal 3 4 2 2 3 2 2 3" xfId="21004"/>
    <cellStyle name="Normal 3 4 2 2 3 2 2 3 2" xfId="21005"/>
    <cellStyle name="Normal 3 4 2 2 3 2 2 3 2 2" xfId="21006"/>
    <cellStyle name="Normal 3 4 2 2 3 2 2 3 2 2 2" xfId="21007"/>
    <cellStyle name="Normal 3 4 2 2 3 2 2 3 2 3" xfId="21008"/>
    <cellStyle name="Normal 3 4 2 2 3 2 2 3 3" xfId="21009"/>
    <cellStyle name="Normal 3 4 2 2 3 2 2 3 3 2" xfId="21010"/>
    <cellStyle name="Normal 3 4 2 2 3 2 2 3 4" xfId="21011"/>
    <cellStyle name="Normal 3 4 2 2 3 2 2 4" xfId="21012"/>
    <cellStyle name="Normal 3 4 2 2 3 2 2 4 2" xfId="21013"/>
    <cellStyle name="Normal 3 4 2 2 3 2 2 4 2 2" xfId="21014"/>
    <cellStyle name="Normal 3 4 2 2 3 2 2 4 3" xfId="21015"/>
    <cellStyle name="Normal 3 4 2 2 3 2 2 5" xfId="21016"/>
    <cellStyle name="Normal 3 4 2 2 3 2 2 5 2" xfId="21017"/>
    <cellStyle name="Normal 3 4 2 2 3 2 2 6" xfId="21018"/>
    <cellStyle name="Normal 3 4 2 2 3 2 3" xfId="21019"/>
    <cellStyle name="Normal 3 4 2 2 3 2 3 2" xfId="21020"/>
    <cellStyle name="Normal 3 4 2 2 3 2 3 2 2" xfId="21021"/>
    <cellStyle name="Normal 3 4 2 2 3 2 3 2 2 2" xfId="21022"/>
    <cellStyle name="Normal 3 4 2 2 3 2 3 2 2 2 2" xfId="21023"/>
    <cellStyle name="Normal 3 4 2 2 3 2 3 2 2 3" xfId="21024"/>
    <cellStyle name="Normal 3 4 2 2 3 2 3 2 3" xfId="21025"/>
    <cellStyle name="Normal 3 4 2 2 3 2 3 2 3 2" xfId="21026"/>
    <cellStyle name="Normal 3 4 2 2 3 2 3 2 4" xfId="21027"/>
    <cellStyle name="Normal 3 4 2 2 3 2 3 3" xfId="21028"/>
    <cellStyle name="Normal 3 4 2 2 3 2 3 3 2" xfId="21029"/>
    <cellStyle name="Normal 3 4 2 2 3 2 3 3 2 2" xfId="21030"/>
    <cellStyle name="Normal 3 4 2 2 3 2 3 3 3" xfId="21031"/>
    <cellStyle name="Normal 3 4 2 2 3 2 3 4" xfId="21032"/>
    <cellStyle name="Normal 3 4 2 2 3 2 3 4 2" xfId="21033"/>
    <cellStyle name="Normal 3 4 2 2 3 2 3 5" xfId="21034"/>
    <cellStyle name="Normal 3 4 2 2 3 2 4" xfId="21035"/>
    <cellStyle name="Normal 3 4 2 2 3 2 4 2" xfId="21036"/>
    <cellStyle name="Normal 3 4 2 2 3 2 4 2 2" xfId="21037"/>
    <cellStyle name="Normal 3 4 2 2 3 2 4 2 2 2" xfId="21038"/>
    <cellStyle name="Normal 3 4 2 2 3 2 4 2 3" xfId="21039"/>
    <cellStyle name="Normal 3 4 2 2 3 2 4 3" xfId="21040"/>
    <cellStyle name="Normal 3 4 2 2 3 2 4 3 2" xfId="21041"/>
    <cellStyle name="Normal 3 4 2 2 3 2 4 4" xfId="21042"/>
    <cellStyle name="Normal 3 4 2 2 3 2 5" xfId="21043"/>
    <cellStyle name="Normal 3 4 2 2 3 2 5 2" xfId="21044"/>
    <cellStyle name="Normal 3 4 2 2 3 2 5 2 2" xfId="21045"/>
    <cellStyle name="Normal 3 4 2 2 3 2 5 3" xfId="21046"/>
    <cellStyle name="Normal 3 4 2 2 3 2 6" xfId="21047"/>
    <cellStyle name="Normal 3 4 2 2 3 2 6 2" xfId="21048"/>
    <cellStyle name="Normal 3 4 2 2 3 2 7" xfId="21049"/>
    <cellStyle name="Normal 3 4 2 2 3 3" xfId="21050"/>
    <cellStyle name="Normal 3 4 2 2 3 3 2" xfId="21051"/>
    <cellStyle name="Normal 3 4 2 2 3 3 2 2" xfId="21052"/>
    <cellStyle name="Normal 3 4 2 2 3 3 2 2 2" xfId="21053"/>
    <cellStyle name="Normal 3 4 2 2 3 3 2 2 2 2" xfId="21054"/>
    <cellStyle name="Normal 3 4 2 2 3 3 2 2 2 2 2" xfId="21055"/>
    <cellStyle name="Normal 3 4 2 2 3 3 2 2 2 3" xfId="21056"/>
    <cellStyle name="Normal 3 4 2 2 3 3 2 2 3" xfId="21057"/>
    <cellStyle name="Normal 3 4 2 2 3 3 2 2 3 2" xfId="21058"/>
    <cellStyle name="Normal 3 4 2 2 3 3 2 2 4" xfId="21059"/>
    <cellStyle name="Normal 3 4 2 2 3 3 2 3" xfId="21060"/>
    <cellStyle name="Normal 3 4 2 2 3 3 2 3 2" xfId="21061"/>
    <cellStyle name="Normal 3 4 2 2 3 3 2 3 2 2" xfId="21062"/>
    <cellStyle name="Normal 3 4 2 2 3 3 2 3 3" xfId="21063"/>
    <cellStyle name="Normal 3 4 2 2 3 3 2 4" xfId="21064"/>
    <cellStyle name="Normal 3 4 2 2 3 3 2 4 2" xfId="21065"/>
    <cellStyle name="Normal 3 4 2 2 3 3 2 5" xfId="21066"/>
    <cellStyle name="Normal 3 4 2 2 3 3 3" xfId="21067"/>
    <cellStyle name="Normal 3 4 2 2 3 3 3 2" xfId="21068"/>
    <cellStyle name="Normal 3 4 2 2 3 3 3 2 2" xfId="21069"/>
    <cellStyle name="Normal 3 4 2 2 3 3 3 2 2 2" xfId="21070"/>
    <cellStyle name="Normal 3 4 2 2 3 3 3 2 3" xfId="21071"/>
    <cellStyle name="Normal 3 4 2 2 3 3 3 3" xfId="21072"/>
    <cellStyle name="Normal 3 4 2 2 3 3 3 3 2" xfId="21073"/>
    <cellStyle name="Normal 3 4 2 2 3 3 3 4" xfId="21074"/>
    <cellStyle name="Normal 3 4 2 2 3 3 4" xfId="21075"/>
    <cellStyle name="Normal 3 4 2 2 3 3 4 2" xfId="21076"/>
    <cellStyle name="Normal 3 4 2 2 3 3 4 2 2" xfId="21077"/>
    <cellStyle name="Normal 3 4 2 2 3 3 4 3" xfId="21078"/>
    <cellStyle name="Normal 3 4 2 2 3 3 5" xfId="21079"/>
    <cellStyle name="Normal 3 4 2 2 3 3 5 2" xfId="21080"/>
    <cellStyle name="Normal 3 4 2 2 3 3 6" xfId="21081"/>
    <cellStyle name="Normal 3 4 2 2 3 4" xfId="21082"/>
    <cellStyle name="Normal 3 4 2 2 3 4 2" xfId="21083"/>
    <cellStyle name="Normal 3 4 2 2 3 4 2 2" xfId="21084"/>
    <cellStyle name="Normal 3 4 2 2 3 4 2 2 2" xfId="21085"/>
    <cellStyle name="Normal 3 4 2 2 3 4 2 2 2 2" xfId="21086"/>
    <cellStyle name="Normal 3 4 2 2 3 4 2 2 3" xfId="21087"/>
    <cellStyle name="Normal 3 4 2 2 3 4 2 3" xfId="21088"/>
    <cellStyle name="Normal 3 4 2 2 3 4 2 3 2" xfId="21089"/>
    <cellStyle name="Normal 3 4 2 2 3 4 2 4" xfId="21090"/>
    <cellStyle name="Normal 3 4 2 2 3 4 3" xfId="21091"/>
    <cellStyle name="Normal 3 4 2 2 3 4 3 2" xfId="21092"/>
    <cellStyle name="Normal 3 4 2 2 3 4 3 2 2" xfId="21093"/>
    <cellStyle name="Normal 3 4 2 2 3 4 3 3" xfId="21094"/>
    <cellStyle name="Normal 3 4 2 2 3 4 4" xfId="21095"/>
    <cellStyle name="Normal 3 4 2 2 3 4 4 2" xfId="21096"/>
    <cellStyle name="Normal 3 4 2 2 3 4 5" xfId="21097"/>
    <cellStyle name="Normal 3 4 2 2 3 5" xfId="21098"/>
    <cellStyle name="Normal 3 4 2 2 3 5 2" xfId="21099"/>
    <cellStyle name="Normal 3 4 2 2 3 5 2 2" xfId="21100"/>
    <cellStyle name="Normal 3 4 2 2 3 5 2 2 2" xfId="21101"/>
    <cellStyle name="Normal 3 4 2 2 3 5 2 3" xfId="21102"/>
    <cellStyle name="Normal 3 4 2 2 3 5 3" xfId="21103"/>
    <cellStyle name="Normal 3 4 2 2 3 5 3 2" xfId="21104"/>
    <cellStyle name="Normal 3 4 2 2 3 5 4" xfId="21105"/>
    <cellStyle name="Normal 3 4 2 2 3 6" xfId="21106"/>
    <cellStyle name="Normal 3 4 2 2 3 6 2" xfId="21107"/>
    <cellStyle name="Normal 3 4 2 2 3 6 2 2" xfId="21108"/>
    <cellStyle name="Normal 3 4 2 2 3 6 3" xfId="21109"/>
    <cellStyle name="Normal 3 4 2 2 3 7" xfId="21110"/>
    <cellStyle name="Normal 3 4 2 2 3 7 2" xfId="21111"/>
    <cellStyle name="Normal 3 4 2 2 3 8" xfId="21112"/>
    <cellStyle name="Normal 3 4 2 2 4" xfId="21113"/>
    <cellStyle name="Normal 3 4 2 2 4 2" xfId="21114"/>
    <cellStyle name="Normal 3 4 2 2 4 2 2" xfId="21115"/>
    <cellStyle name="Normal 3 4 2 2 4 2 2 2" xfId="21116"/>
    <cellStyle name="Normal 3 4 2 2 4 2 2 2 2" xfId="21117"/>
    <cellStyle name="Normal 3 4 2 2 4 2 2 2 2 2" xfId="21118"/>
    <cellStyle name="Normal 3 4 2 2 4 2 2 2 2 2 2" xfId="21119"/>
    <cellStyle name="Normal 3 4 2 2 4 2 2 2 2 3" xfId="21120"/>
    <cellStyle name="Normal 3 4 2 2 4 2 2 2 3" xfId="21121"/>
    <cellStyle name="Normal 3 4 2 2 4 2 2 2 3 2" xfId="21122"/>
    <cellStyle name="Normal 3 4 2 2 4 2 2 2 4" xfId="21123"/>
    <cellStyle name="Normal 3 4 2 2 4 2 2 3" xfId="21124"/>
    <cellStyle name="Normal 3 4 2 2 4 2 2 3 2" xfId="21125"/>
    <cellStyle name="Normal 3 4 2 2 4 2 2 3 2 2" xfId="21126"/>
    <cellStyle name="Normal 3 4 2 2 4 2 2 3 3" xfId="21127"/>
    <cellStyle name="Normal 3 4 2 2 4 2 2 4" xfId="21128"/>
    <cellStyle name="Normal 3 4 2 2 4 2 2 4 2" xfId="21129"/>
    <cellStyle name="Normal 3 4 2 2 4 2 2 5" xfId="21130"/>
    <cellStyle name="Normal 3 4 2 2 4 2 3" xfId="21131"/>
    <cellStyle name="Normal 3 4 2 2 4 2 3 2" xfId="21132"/>
    <cellStyle name="Normal 3 4 2 2 4 2 3 2 2" xfId="21133"/>
    <cellStyle name="Normal 3 4 2 2 4 2 3 2 2 2" xfId="21134"/>
    <cellStyle name="Normal 3 4 2 2 4 2 3 2 3" xfId="21135"/>
    <cellStyle name="Normal 3 4 2 2 4 2 3 3" xfId="21136"/>
    <cellStyle name="Normal 3 4 2 2 4 2 3 3 2" xfId="21137"/>
    <cellStyle name="Normal 3 4 2 2 4 2 3 4" xfId="21138"/>
    <cellStyle name="Normal 3 4 2 2 4 2 4" xfId="21139"/>
    <cellStyle name="Normal 3 4 2 2 4 2 4 2" xfId="21140"/>
    <cellStyle name="Normal 3 4 2 2 4 2 4 2 2" xfId="21141"/>
    <cellStyle name="Normal 3 4 2 2 4 2 4 3" xfId="21142"/>
    <cellStyle name="Normal 3 4 2 2 4 2 5" xfId="21143"/>
    <cellStyle name="Normal 3 4 2 2 4 2 5 2" xfId="21144"/>
    <cellStyle name="Normal 3 4 2 2 4 2 6" xfId="21145"/>
    <cellStyle name="Normal 3 4 2 2 4 3" xfId="21146"/>
    <cellStyle name="Normal 3 4 2 2 4 3 2" xfId="21147"/>
    <cellStyle name="Normal 3 4 2 2 4 3 2 2" xfId="21148"/>
    <cellStyle name="Normal 3 4 2 2 4 3 2 2 2" xfId="21149"/>
    <cellStyle name="Normal 3 4 2 2 4 3 2 2 2 2" xfId="21150"/>
    <cellStyle name="Normal 3 4 2 2 4 3 2 2 3" xfId="21151"/>
    <cellStyle name="Normal 3 4 2 2 4 3 2 3" xfId="21152"/>
    <cellStyle name="Normal 3 4 2 2 4 3 2 3 2" xfId="21153"/>
    <cellStyle name="Normal 3 4 2 2 4 3 2 4" xfId="21154"/>
    <cellStyle name="Normal 3 4 2 2 4 3 3" xfId="21155"/>
    <cellStyle name="Normal 3 4 2 2 4 3 3 2" xfId="21156"/>
    <cellStyle name="Normal 3 4 2 2 4 3 3 2 2" xfId="21157"/>
    <cellStyle name="Normal 3 4 2 2 4 3 3 3" xfId="21158"/>
    <cellStyle name="Normal 3 4 2 2 4 3 4" xfId="21159"/>
    <cellStyle name="Normal 3 4 2 2 4 3 4 2" xfId="21160"/>
    <cellStyle name="Normal 3 4 2 2 4 3 5" xfId="21161"/>
    <cellStyle name="Normal 3 4 2 2 4 4" xfId="21162"/>
    <cellStyle name="Normal 3 4 2 2 4 4 2" xfId="21163"/>
    <cellStyle name="Normal 3 4 2 2 4 4 2 2" xfId="21164"/>
    <cellStyle name="Normal 3 4 2 2 4 4 2 2 2" xfId="21165"/>
    <cellStyle name="Normal 3 4 2 2 4 4 2 3" xfId="21166"/>
    <cellStyle name="Normal 3 4 2 2 4 4 3" xfId="21167"/>
    <cellStyle name="Normal 3 4 2 2 4 4 3 2" xfId="21168"/>
    <cellStyle name="Normal 3 4 2 2 4 4 4" xfId="21169"/>
    <cellStyle name="Normal 3 4 2 2 4 5" xfId="21170"/>
    <cellStyle name="Normal 3 4 2 2 4 5 2" xfId="21171"/>
    <cellStyle name="Normal 3 4 2 2 4 5 2 2" xfId="21172"/>
    <cellStyle name="Normal 3 4 2 2 4 5 3" xfId="21173"/>
    <cellStyle name="Normal 3 4 2 2 4 6" xfId="21174"/>
    <cellStyle name="Normal 3 4 2 2 4 6 2" xfId="21175"/>
    <cellStyle name="Normal 3 4 2 2 4 7" xfId="21176"/>
    <cellStyle name="Normal 3 4 2 2 5" xfId="21177"/>
    <cellStyle name="Normal 3 4 2 2 5 2" xfId="21178"/>
    <cellStyle name="Normal 3 4 2 2 5 2 2" xfId="21179"/>
    <cellStyle name="Normal 3 4 2 2 5 2 2 2" xfId="21180"/>
    <cellStyle name="Normal 3 4 2 2 5 2 2 2 2" xfId="21181"/>
    <cellStyle name="Normal 3 4 2 2 5 2 2 2 2 2" xfId="21182"/>
    <cellStyle name="Normal 3 4 2 2 5 2 2 2 3" xfId="21183"/>
    <cellStyle name="Normal 3 4 2 2 5 2 2 3" xfId="21184"/>
    <cellStyle name="Normal 3 4 2 2 5 2 2 3 2" xfId="21185"/>
    <cellStyle name="Normal 3 4 2 2 5 2 2 4" xfId="21186"/>
    <cellStyle name="Normal 3 4 2 2 5 2 3" xfId="21187"/>
    <cellStyle name="Normal 3 4 2 2 5 2 3 2" xfId="21188"/>
    <cellStyle name="Normal 3 4 2 2 5 2 3 2 2" xfId="21189"/>
    <cellStyle name="Normal 3 4 2 2 5 2 3 3" xfId="21190"/>
    <cellStyle name="Normal 3 4 2 2 5 2 4" xfId="21191"/>
    <cellStyle name="Normal 3 4 2 2 5 2 4 2" xfId="21192"/>
    <cellStyle name="Normal 3 4 2 2 5 2 5" xfId="21193"/>
    <cellStyle name="Normal 3 4 2 2 5 3" xfId="21194"/>
    <cellStyle name="Normal 3 4 2 2 5 3 2" xfId="21195"/>
    <cellStyle name="Normal 3 4 2 2 5 3 2 2" xfId="21196"/>
    <cellStyle name="Normal 3 4 2 2 5 3 2 2 2" xfId="21197"/>
    <cellStyle name="Normal 3 4 2 2 5 3 2 3" xfId="21198"/>
    <cellStyle name="Normal 3 4 2 2 5 3 3" xfId="21199"/>
    <cellStyle name="Normal 3 4 2 2 5 3 3 2" xfId="21200"/>
    <cellStyle name="Normal 3 4 2 2 5 3 4" xfId="21201"/>
    <cellStyle name="Normal 3 4 2 2 5 4" xfId="21202"/>
    <cellStyle name="Normal 3 4 2 2 5 4 2" xfId="21203"/>
    <cellStyle name="Normal 3 4 2 2 5 4 2 2" xfId="21204"/>
    <cellStyle name="Normal 3 4 2 2 5 4 3" xfId="21205"/>
    <cellStyle name="Normal 3 4 2 2 5 5" xfId="21206"/>
    <cellStyle name="Normal 3 4 2 2 5 5 2" xfId="21207"/>
    <cellStyle name="Normal 3 4 2 2 5 6" xfId="21208"/>
    <cellStyle name="Normal 3 4 2 2 6" xfId="21209"/>
    <cellStyle name="Normal 3 4 2 2 6 2" xfId="21210"/>
    <cellStyle name="Normal 3 4 2 2 6 2 2" xfId="21211"/>
    <cellStyle name="Normal 3 4 2 2 6 2 2 2" xfId="21212"/>
    <cellStyle name="Normal 3 4 2 2 6 2 2 2 2" xfId="21213"/>
    <cellStyle name="Normal 3 4 2 2 6 2 2 3" xfId="21214"/>
    <cellStyle name="Normal 3 4 2 2 6 2 3" xfId="21215"/>
    <cellStyle name="Normal 3 4 2 2 6 2 3 2" xfId="21216"/>
    <cellStyle name="Normal 3 4 2 2 6 2 4" xfId="21217"/>
    <cellStyle name="Normal 3 4 2 2 6 3" xfId="21218"/>
    <cellStyle name="Normal 3 4 2 2 6 3 2" xfId="21219"/>
    <cellStyle name="Normal 3 4 2 2 6 3 2 2" xfId="21220"/>
    <cellStyle name="Normal 3 4 2 2 6 3 3" xfId="21221"/>
    <cellStyle name="Normal 3 4 2 2 6 4" xfId="21222"/>
    <cellStyle name="Normal 3 4 2 2 6 4 2" xfId="21223"/>
    <cellStyle name="Normal 3 4 2 2 6 5" xfId="21224"/>
    <cellStyle name="Normal 3 4 2 2 7" xfId="21225"/>
    <cellStyle name="Normal 3 4 2 2 7 2" xfId="21226"/>
    <cellStyle name="Normal 3 4 2 2 7 2 2" xfId="21227"/>
    <cellStyle name="Normal 3 4 2 2 7 2 2 2" xfId="21228"/>
    <cellStyle name="Normal 3 4 2 2 7 2 3" xfId="21229"/>
    <cellStyle name="Normal 3 4 2 2 7 3" xfId="21230"/>
    <cellStyle name="Normal 3 4 2 2 7 3 2" xfId="21231"/>
    <cellStyle name="Normal 3 4 2 2 7 4" xfId="21232"/>
    <cellStyle name="Normal 3 4 2 2 8" xfId="21233"/>
    <cellStyle name="Normal 3 4 2 2 8 2" xfId="21234"/>
    <cellStyle name="Normal 3 4 2 2 8 2 2" xfId="21235"/>
    <cellStyle name="Normal 3 4 2 2 8 3" xfId="21236"/>
    <cellStyle name="Normal 3 4 2 2 9" xfId="21237"/>
    <cellStyle name="Normal 3 4 2 2 9 2" xfId="21238"/>
    <cellStyle name="Normal 3 4 2 3" xfId="21239"/>
    <cellStyle name="Normal 3 4 2 3 2" xfId="21240"/>
    <cellStyle name="Normal 3 4 2 3 2 2" xfId="21241"/>
    <cellStyle name="Normal 3 4 2 3 2 2 2" xfId="21242"/>
    <cellStyle name="Normal 3 4 2 3 2 2 2 2" xfId="21243"/>
    <cellStyle name="Normal 3 4 2 3 2 2 2 2 2" xfId="21244"/>
    <cellStyle name="Normal 3 4 2 3 2 2 2 2 2 2" xfId="21245"/>
    <cellStyle name="Normal 3 4 2 3 2 2 2 2 2 2 2" xfId="21246"/>
    <cellStyle name="Normal 3 4 2 3 2 2 2 2 2 2 2 2" xfId="21247"/>
    <cellStyle name="Normal 3 4 2 3 2 2 2 2 2 2 3" xfId="21248"/>
    <cellStyle name="Normal 3 4 2 3 2 2 2 2 2 3" xfId="21249"/>
    <cellStyle name="Normal 3 4 2 3 2 2 2 2 2 3 2" xfId="21250"/>
    <cellStyle name="Normal 3 4 2 3 2 2 2 2 2 4" xfId="21251"/>
    <cellStyle name="Normal 3 4 2 3 2 2 2 2 3" xfId="21252"/>
    <cellStyle name="Normal 3 4 2 3 2 2 2 2 3 2" xfId="21253"/>
    <cellStyle name="Normal 3 4 2 3 2 2 2 2 3 2 2" xfId="21254"/>
    <cellStyle name="Normal 3 4 2 3 2 2 2 2 3 3" xfId="21255"/>
    <cellStyle name="Normal 3 4 2 3 2 2 2 2 4" xfId="21256"/>
    <cellStyle name="Normal 3 4 2 3 2 2 2 2 4 2" xfId="21257"/>
    <cellStyle name="Normal 3 4 2 3 2 2 2 2 5" xfId="21258"/>
    <cellStyle name="Normal 3 4 2 3 2 2 2 3" xfId="21259"/>
    <cellStyle name="Normal 3 4 2 3 2 2 2 3 2" xfId="21260"/>
    <cellStyle name="Normal 3 4 2 3 2 2 2 3 2 2" xfId="21261"/>
    <cellStyle name="Normal 3 4 2 3 2 2 2 3 2 2 2" xfId="21262"/>
    <cellStyle name="Normal 3 4 2 3 2 2 2 3 2 3" xfId="21263"/>
    <cellStyle name="Normal 3 4 2 3 2 2 2 3 3" xfId="21264"/>
    <cellStyle name="Normal 3 4 2 3 2 2 2 3 3 2" xfId="21265"/>
    <cellStyle name="Normal 3 4 2 3 2 2 2 3 4" xfId="21266"/>
    <cellStyle name="Normal 3 4 2 3 2 2 2 4" xfId="21267"/>
    <cellStyle name="Normal 3 4 2 3 2 2 2 4 2" xfId="21268"/>
    <cellStyle name="Normal 3 4 2 3 2 2 2 4 2 2" xfId="21269"/>
    <cellStyle name="Normal 3 4 2 3 2 2 2 4 3" xfId="21270"/>
    <cellStyle name="Normal 3 4 2 3 2 2 2 5" xfId="21271"/>
    <cellStyle name="Normal 3 4 2 3 2 2 2 5 2" xfId="21272"/>
    <cellStyle name="Normal 3 4 2 3 2 2 2 6" xfId="21273"/>
    <cellStyle name="Normal 3 4 2 3 2 2 3" xfId="21274"/>
    <cellStyle name="Normal 3 4 2 3 2 2 3 2" xfId="21275"/>
    <cellStyle name="Normal 3 4 2 3 2 2 3 2 2" xfId="21276"/>
    <cellStyle name="Normal 3 4 2 3 2 2 3 2 2 2" xfId="21277"/>
    <cellStyle name="Normal 3 4 2 3 2 2 3 2 2 2 2" xfId="21278"/>
    <cellStyle name="Normal 3 4 2 3 2 2 3 2 2 3" xfId="21279"/>
    <cellStyle name="Normal 3 4 2 3 2 2 3 2 3" xfId="21280"/>
    <cellStyle name="Normal 3 4 2 3 2 2 3 2 3 2" xfId="21281"/>
    <cellStyle name="Normal 3 4 2 3 2 2 3 2 4" xfId="21282"/>
    <cellStyle name="Normal 3 4 2 3 2 2 3 3" xfId="21283"/>
    <cellStyle name="Normal 3 4 2 3 2 2 3 3 2" xfId="21284"/>
    <cellStyle name="Normal 3 4 2 3 2 2 3 3 2 2" xfId="21285"/>
    <cellStyle name="Normal 3 4 2 3 2 2 3 3 3" xfId="21286"/>
    <cellStyle name="Normal 3 4 2 3 2 2 3 4" xfId="21287"/>
    <cellStyle name="Normal 3 4 2 3 2 2 3 4 2" xfId="21288"/>
    <cellStyle name="Normal 3 4 2 3 2 2 3 5" xfId="21289"/>
    <cellStyle name="Normal 3 4 2 3 2 2 4" xfId="21290"/>
    <cellStyle name="Normal 3 4 2 3 2 2 4 2" xfId="21291"/>
    <cellStyle name="Normal 3 4 2 3 2 2 4 2 2" xfId="21292"/>
    <cellStyle name="Normal 3 4 2 3 2 2 4 2 2 2" xfId="21293"/>
    <cellStyle name="Normal 3 4 2 3 2 2 4 2 3" xfId="21294"/>
    <cellStyle name="Normal 3 4 2 3 2 2 4 3" xfId="21295"/>
    <cellStyle name="Normal 3 4 2 3 2 2 4 3 2" xfId="21296"/>
    <cellStyle name="Normal 3 4 2 3 2 2 4 4" xfId="21297"/>
    <cellStyle name="Normal 3 4 2 3 2 2 5" xfId="21298"/>
    <cellStyle name="Normal 3 4 2 3 2 2 5 2" xfId="21299"/>
    <cellStyle name="Normal 3 4 2 3 2 2 5 2 2" xfId="21300"/>
    <cellStyle name="Normal 3 4 2 3 2 2 5 3" xfId="21301"/>
    <cellStyle name="Normal 3 4 2 3 2 2 6" xfId="21302"/>
    <cellStyle name="Normal 3 4 2 3 2 2 6 2" xfId="21303"/>
    <cellStyle name="Normal 3 4 2 3 2 2 7" xfId="21304"/>
    <cellStyle name="Normal 3 4 2 3 2 3" xfId="21305"/>
    <cellStyle name="Normal 3 4 2 3 2 3 2" xfId="21306"/>
    <cellStyle name="Normal 3 4 2 3 2 3 2 2" xfId="21307"/>
    <cellStyle name="Normal 3 4 2 3 2 3 2 2 2" xfId="21308"/>
    <cellStyle name="Normal 3 4 2 3 2 3 2 2 2 2" xfId="21309"/>
    <cellStyle name="Normal 3 4 2 3 2 3 2 2 2 2 2" xfId="21310"/>
    <cellStyle name="Normal 3 4 2 3 2 3 2 2 2 3" xfId="21311"/>
    <cellStyle name="Normal 3 4 2 3 2 3 2 2 3" xfId="21312"/>
    <cellStyle name="Normal 3 4 2 3 2 3 2 2 3 2" xfId="21313"/>
    <cellStyle name="Normal 3 4 2 3 2 3 2 2 4" xfId="21314"/>
    <cellStyle name="Normal 3 4 2 3 2 3 2 3" xfId="21315"/>
    <cellStyle name="Normal 3 4 2 3 2 3 2 3 2" xfId="21316"/>
    <cellStyle name="Normal 3 4 2 3 2 3 2 3 2 2" xfId="21317"/>
    <cellStyle name="Normal 3 4 2 3 2 3 2 3 3" xfId="21318"/>
    <cellStyle name="Normal 3 4 2 3 2 3 2 4" xfId="21319"/>
    <cellStyle name="Normal 3 4 2 3 2 3 2 4 2" xfId="21320"/>
    <cellStyle name="Normal 3 4 2 3 2 3 2 5" xfId="21321"/>
    <cellStyle name="Normal 3 4 2 3 2 3 3" xfId="21322"/>
    <cellStyle name="Normal 3 4 2 3 2 3 3 2" xfId="21323"/>
    <cellStyle name="Normal 3 4 2 3 2 3 3 2 2" xfId="21324"/>
    <cellStyle name="Normal 3 4 2 3 2 3 3 2 2 2" xfId="21325"/>
    <cellStyle name="Normal 3 4 2 3 2 3 3 2 3" xfId="21326"/>
    <cellStyle name="Normal 3 4 2 3 2 3 3 3" xfId="21327"/>
    <cellStyle name="Normal 3 4 2 3 2 3 3 3 2" xfId="21328"/>
    <cellStyle name="Normal 3 4 2 3 2 3 3 4" xfId="21329"/>
    <cellStyle name="Normal 3 4 2 3 2 3 4" xfId="21330"/>
    <cellStyle name="Normal 3 4 2 3 2 3 4 2" xfId="21331"/>
    <cellStyle name="Normal 3 4 2 3 2 3 4 2 2" xfId="21332"/>
    <cellStyle name="Normal 3 4 2 3 2 3 4 3" xfId="21333"/>
    <cellStyle name="Normal 3 4 2 3 2 3 5" xfId="21334"/>
    <cellStyle name="Normal 3 4 2 3 2 3 5 2" xfId="21335"/>
    <cellStyle name="Normal 3 4 2 3 2 3 6" xfId="21336"/>
    <cellStyle name="Normal 3 4 2 3 2 4" xfId="21337"/>
    <cellStyle name="Normal 3 4 2 3 2 4 2" xfId="21338"/>
    <cellStyle name="Normal 3 4 2 3 2 4 2 2" xfId="21339"/>
    <cellStyle name="Normal 3 4 2 3 2 4 2 2 2" xfId="21340"/>
    <cellStyle name="Normal 3 4 2 3 2 4 2 2 2 2" xfId="21341"/>
    <cellStyle name="Normal 3 4 2 3 2 4 2 2 3" xfId="21342"/>
    <cellStyle name="Normal 3 4 2 3 2 4 2 3" xfId="21343"/>
    <cellStyle name="Normal 3 4 2 3 2 4 2 3 2" xfId="21344"/>
    <cellStyle name="Normal 3 4 2 3 2 4 2 4" xfId="21345"/>
    <cellStyle name="Normal 3 4 2 3 2 4 3" xfId="21346"/>
    <cellStyle name="Normal 3 4 2 3 2 4 3 2" xfId="21347"/>
    <cellStyle name="Normal 3 4 2 3 2 4 3 2 2" xfId="21348"/>
    <cellStyle name="Normal 3 4 2 3 2 4 3 3" xfId="21349"/>
    <cellStyle name="Normal 3 4 2 3 2 4 4" xfId="21350"/>
    <cellStyle name="Normal 3 4 2 3 2 4 4 2" xfId="21351"/>
    <cellStyle name="Normal 3 4 2 3 2 4 5" xfId="21352"/>
    <cellStyle name="Normal 3 4 2 3 2 5" xfId="21353"/>
    <cellStyle name="Normal 3 4 2 3 2 5 2" xfId="21354"/>
    <cellStyle name="Normal 3 4 2 3 2 5 2 2" xfId="21355"/>
    <cellStyle name="Normal 3 4 2 3 2 5 2 2 2" xfId="21356"/>
    <cellStyle name="Normal 3 4 2 3 2 5 2 3" xfId="21357"/>
    <cellStyle name="Normal 3 4 2 3 2 5 3" xfId="21358"/>
    <cellStyle name="Normal 3 4 2 3 2 5 3 2" xfId="21359"/>
    <cellStyle name="Normal 3 4 2 3 2 5 4" xfId="21360"/>
    <cellStyle name="Normal 3 4 2 3 2 6" xfId="21361"/>
    <cellStyle name="Normal 3 4 2 3 2 6 2" xfId="21362"/>
    <cellStyle name="Normal 3 4 2 3 2 6 2 2" xfId="21363"/>
    <cellStyle name="Normal 3 4 2 3 2 6 3" xfId="21364"/>
    <cellStyle name="Normal 3 4 2 3 2 7" xfId="21365"/>
    <cellStyle name="Normal 3 4 2 3 2 7 2" xfId="21366"/>
    <cellStyle name="Normal 3 4 2 3 2 8" xfId="21367"/>
    <cellStyle name="Normal 3 4 2 3 3" xfId="21368"/>
    <cellStyle name="Normal 3 4 2 3 3 2" xfId="21369"/>
    <cellStyle name="Normal 3 4 2 3 3 2 2" xfId="21370"/>
    <cellStyle name="Normal 3 4 2 3 3 2 2 2" xfId="21371"/>
    <cellStyle name="Normal 3 4 2 3 3 2 2 2 2" xfId="21372"/>
    <cellStyle name="Normal 3 4 2 3 3 2 2 2 2 2" xfId="21373"/>
    <cellStyle name="Normal 3 4 2 3 3 2 2 2 2 2 2" xfId="21374"/>
    <cellStyle name="Normal 3 4 2 3 3 2 2 2 2 3" xfId="21375"/>
    <cellStyle name="Normal 3 4 2 3 3 2 2 2 3" xfId="21376"/>
    <cellStyle name="Normal 3 4 2 3 3 2 2 2 3 2" xfId="21377"/>
    <cellStyle name="Normal 3 4 2 3 3 2 2 2 4" xfId="21378"/>
    <cellStyle name="Normal 3 4 2 3 3 2 2 3" xfId="21379"/>
    <cellStyle name="Normal 3 4 2 3 3 2 2 3 2" xfId="21380"/>
    <cellStyle name="Normal 3 4 2 3 3 2 2 3 2 2" xfId="21381"/>
    <cellStyle name="Normal 3 4 2 3 3 2 2 3 3" xfId="21382"/>
    <cellStyle name="Normal 3 4 2 3 3 2 2 4" xfId="21383"/>
    <cellStyle name="Normal 3 4 2 3 3 2 2 4 2" xfId="21384"/>
    <cellStyle name="Normal 3 4 2 3 3 2 2 5" xfId="21385"/>
    <cellStyle name="Normal 3 4 2 3 3 2 3" xfId="21386"/>
    <cellStyle name="Normal 3 4 2 3 3 2 3 2" xfId="21387"/>
    <cellStyle name="Normal 3 4 2 3 3 2 3 2 2" xfId="21388"/>
    <cellStyle name="Normal 3 4 2 3 3 2 3 2 2 2" xfId="21389"/>
    <cellStyle name="Normal 3 4 2 3 3 2 3 2 3" xfId="21390"/>
    <cellStyle name="Normal 3 4 2 3 3 2 3 3" xfId="21391"/>
    <cellStyle name="Normal 3 4 2 3 3 2 3 3 2" xfId="21392"/>
    <cellStyle name="Normal 3 4 2 3 3 2 3 4" xfId="21393"/>
    <cellStyle name="Normal 3 4 2 3 3 2 4" xfId="21394"/>
    <cellStyle name="Normal 3 4 2 3 3 2 4 2" xfId="21395"/>
    <cellStyle name="Normal 3 4 2 3 3 2 4 2 2" xfId="21396"/>
    <cellStyle name="Normal 3 4 2 3 3 2 4 3" xfId="21397"/>
    <cellStyle name="Normal 3 4 2 3 3 2 5" xfId="21398"/>
    <cellStyle name="Normal 3 4 2 3 3 2 5 2" xfId="21399"/>
    <cellStyle name="Normal 3 4 2 3 3 2 6" xfId="21400"/>
    <cellStyle name="Normal 3 4 2 3 3 3" xfId="21401"/>
    <cellStyle name="Normal 3 4 2 3 3 3 2" xfId="21402"/>
    <cellStyle name="Normal 3 4 2 3 3 3 2 2" xfId="21403"/>
    <cellStyle name="Normal 3 4 2 3 3 3 2 2 2" xfId="21404"/>
    <cellStyle name="Normal 3 4 2 3 3 3 2 2 2 2" xfId="21405"/>
    <cellStyle name="Normal 3 4 2 3 3 3 2 2 3" xfId="21406"/>
    <cellStyle name="Normal 3 4 2 3 3 3 2 3" xfId="21407"/>
    <cellStyle name="Normal 3 4 2 3 3 3 2 3 2" xfId="21408"/>
    <cellStyle name="Normal 3 4 2 3 3 3 2 4" xfId="21409"/>
    <cellStyle name="Normal 3 4 2 3 3 3 3" xfId="21410"/>
    <cellStyle name="Normal 3 4 2 3 3 3 3 2" xfId="21411"/>
    <cellStyle name="Normal 3 4 2 3 3 3 3 2 2" xfId="21412"/>
    <cellStyle name="Normal 3 4 2 3 3 3 3 3" xfId="21413"/>
    <cellStyle name="Normal 3 4 2 3 3 3 4" xfId="21414"/>
    <cellStyle name="Normal 3 4 2 3 3 3 4 2" xfId="21415"/>
    <cellStyle name="Normal 3 4 2 3 3 3 5" xfId="21416"/>
    <cellStyle name="Normal 3 4 2 3 3 4" xfId="21417"/>
    <cellStyle name="Normal 3 4 2 3 3 4 2" xfId="21418"/>
    <cellStyle name="Normal 3 4 2 3 3 4 2 2" xfId="21419"/>
    <cellStyle name="Normal 3 4 2 3 3 4 2 2 2" xfId="21420"/>
    <cellStyle name="Normal 3 4 2 3 3 4 2 3" xfId="21421"/>
    <cellStyle name="Normal 3 4 2 3 3 4 3" xfId="21422"/>
    <cellStyle name="Normal 3 4 2 3 3 4 3 2" xfId="21423"/>
    <cellStyle name="Normal 3 4 2 3 3 4 4" xfId="21424"/>
    <cellStyle name="Normal 3 4 2 3 3 5" xfId="21425"/>
    <cellStyle name="Normal 3 4 2 3 3 5 2" xfId="21426"/>
    <cellStyle name="Normal 3 4 2 3 3 5 2 2" xfId="21427"/>
    <cellStyle name="Normal 3 4 2 3 3 5 3" xfId="21428"/>
    <cellStyle name="Normal 3 4 2 3 3 6" xfId="21429"/>
    <cellStyle name="Normal 3 4 2 3 3 6 2" xfId="21430"/>
    <cellStyle name="Normal 3 4 2 3 3 7" xfId="21431"/>
    <cellStyle name="Normal 3 4 2 3 4" xfId="21432"/>
    <cellStyle name="Normal 3 4 2 3 4 2" xfId="21433"/>
    <cellStyle name="Normal 3 4 2 3 4 2 2" xfId="21434"/>
    <cellStyle name="Normal 3 4 2 3 4 2 2 2" xfId="21435"/>
    <cellStyle name="Normal 3 4 2 3 4 2 2 2 2" xfId="21436"/>
    <cellStyle name="Normal 3 4 2 3 4 2 2 2 2 2" xfId="21437"/>
    <cellStyle name="Normal 3 4 2 3 4 2 2 2 3" xfId="21438"/>
    <cellStyle name="Normal 3 4 2 3 4 2 2 3" xfId="21439"/>
    <cellStyle name="Normal 3 4 2 3 4 2 2 3 2" xfId="21440"/>
    <cellStyle name="Normal 3 4 2 3 4 2 2 4" xfId="21441"/>
    <cellStyle name="Normal 3 4 2 3 4 2 3" xfId="21442"/>
    <cellStyle name="Normal 3 4 2 3 4 2 3 2" xfId="21443"/>
    <cellStyle name="Normal 3 4 2 3 4 2 3 2 2" xfId="21444"/>
    <cellStyle name="Normal 3 4 2 3 4 2 3 3" xfId="21445"/>
    <cellStyle name="Normal 3 4 2 3 4 2 4" xfId="21446"/>
    <cellStyle name="Normal 3 4 2 3 4 2 4 2" xfId="21447"/>
    <cellStyle name="Normal 3 4 2 3 4 2 5" xfId="21448"/>
    <cellStyle name="Normal 3 4 2 3 4 3" xfId="21449"/>
    <cellStyle name="Normal 3 4 2 3 4 3 2" xfId="21450"/>
    <cellStyle name="Normal 3 4 2 3 4 3 2 2" xfId="21451"/>
    <cellStyle name="Normal 3 4 2 3 4 3 2 2 2" xfId="21452"/>
    <cellStyle name="Normal 3 4 2 3 4 3 2 3" xfId="21453"/>
    <cellStyle name="Normal 3 4 2 3 4 3 3" xfId="21454"/>
    <cellStyle name="Normal 3 4 2 3 4 3 3 2" xfId="21455"/>
    <cellStyle name="Normal 3 4 2 3 4 3 4" xfId="21456"/>
    <cellStyle name="Normal 3 4 2 3 4 4" xfId="21457"/>
    <cellStyle name="Normal 3 4 2 3 4 4 2" xfId="21458"/>
    <cellStyle name="Normal 3 4 2 3 4 4 2 2" xfId="21459"/>
    <cellStyle name="Normal 3 4 2 3 4 4 3" xfId="21460"/>
    <cellStyle name="Normal 3 4 2 3 4 5" xfId="21461"/>
    <cellStyle name="Normal 3 4 2 3 4 5 2" xfId="21462"/>
    <cellStyle name="Normal 3 4 2 3 4 6" xfId="21463"/>
    <cellStyle name="Normal 3 4 2 3 5" xfId="21464"/>
    <cellStyle name="Normal 3 4 2 3 5 2" xfId="21465"/>
    <cellStyle name="Normal 3 4 2 3 5 2 2" xfId="21466"/>
    <cellStyle name="Normal 3 4 2 3 5 2 2 2" xfId="21467"/>
    <cellStyle name="Normal 3 4 2 3 5 2 2 2 2" xfId="21468"/>
    <cellStyle name="Normal 3 4 2 3 5 2 2 3" xfId="21469"/>
    <cellStyle name="Normal 3 4 2 3 5 2 3" xfId="21470"/>
    <cellStyle name="Normal 3 4 2 3 5 2 3 2" xfId="21471"/>
    <cellStyle name="Normal 3 4 2 3 5 2 4" xfId="21472"/>
    <cellStyle name="Normal 3 4 2 3 5 3" xfId="21473"/>
    <cellStyle name="Normal 3 4 2 3 5 3 2" xfId="21474"/>
    <cellStyle name="Normal 3 4 2 3 5 3 2 2" xfId="21475"/>
    <cellStyle name="Normal 3 4 2 3 5 3 3" xfId="21476"/>
    <cellStyle name="Normal 3 4 2 3 5 4" xfId="21477"/>
    <cellStyle name="Normal 3 4 2 3 5 4 2" xfId="21478"/>
    <cellStyle name="Normal 3 4 2 3 5 5" xfId="21479"/>
    <cellStyle name="Normal 3 4 2 3 6" xfId="21480"/>
    <cellStyle name="Normal 3 4 2 3 6 2" xfId="21481"/>
    <cellStyle name="Normal 3 4 2 3 6 2 2" xfId="21482"/>
    <cellStyle name="Normal 3 4 2 3 6 2 2 2" xfId="21483"/>
    <cellStyle name="Normal 3 4 2 3 6 2 3" xfId="21484"/>
    <cellStyle name="Normal 3 4 2 3 6 3" xfId="21485"/>
    <cellStyle name="Normal 3 4 2 3 6 3 2" xfId="21486"/>
    <cellStyle name="Normal 3 4 2 3 6 4" xfId="21487"/>
    <cellStyle name="Normal 3 4 2 3 7" xfId="21488"/>
    <cellStyle name="Normal 3 4 2 3 7 2" xfId="21489"/>
    <cellStyle name="Normal 3 4 2 3 7 2 2" xfId="21490"/>
    <cellStyle name="Normal 3 4 2 3 7 3" xfId="21491"/>
    <cellStyle name="Normal 3 4 2 3 8" xfId="21492"/>
    <cellStyle name="Normal 3 4 2 3 8 2" xfId="21493"/>
    <cellStyle name="Normal 3 4 2 3 9" xfId="21494"/>
    <cellStyle name="Normal 3 4 2 4" xfId="21495"/>
    <cellStyle name="Normal 3 4 2 4 2" xfId="21496"/>
    <cellStyle name="Normal 3 4 2 4 2 2" xfId="21497"/>
    <cellStyle name="Normal 3 4 2 4 2 2 2" xfId="21498"/>
    <cellStyle name="Normal 3 4 2 4 2 2 2 2" xfId="21499"/>
    <cellStyle name="Normal 3 4 2 4 2 2 2 2 2" xfId="21500"/>
    <cellStyle name="Normal 3 4 2 4 2 2 2 2 2 2" xfId="21501"/>
    <cellStyle name="Normal 3 4 2 4 2 2 2 2 2 2 2" xfId="21502"/>
    <cellStyle name="Normal 3 4 2 4 2 2 2 2 2 3" xfId="21503"/>
    <cellStyle name="Normal 3 4 2 4 2 2 2 2 3" xfId="21504"/>
    <cellStyle name="Normal 3 4 2 4 2 2 2 2 3 2" xfId="21505"/>
    <cellStyle name="Normal 3 4 2 4 2 2 2 2 4" xfId="21506"/>
    <cellStyle name="Normal 3 4 2 4 2 2 2 3" xfId="21507"/>
    <cellStyle name="Normal 3 4 2 4 2 2 2 3 2" xfId="21508"/>
    <cellStyle name="Normal 3 4 2 4 2 2 2 3 2 2" xfId="21509"/>
    <cellStyle name="Normal 3 4 2 4 2 2 2 3 3" xfId="21510"/>
    <cellStyle name="Normal 3 4 2 4 2 2 2 4" xfId="21511"/>
    <cellStyle name="Normal 3 4 2 4 2 2 2 4 2" xfId="21512"/>
    <cellStyle name="Normal 3 4 2 4 2 2 2 5" xfId="21513"/>
    <cellStyle name="Normal 3 4 2 4 2 2 3" xfId="21514"/>
    <cellStyle name="Normal 3 4 2 4 2 2 3 2" xfId="21515"/>
    <cellStyle name="Normal 3 4 2 4 2 2 3 2 2" xfId="21516"/>
    <cellStyle name="Normal 3 4 2 4 2 2 3 2 2 2" xfId="21517"/>
    <cellStyle name="Normal 3 4 2 4 2 2 3 2 3" xfId="21518"/>
    <cellStyle name="Normal 3 4 2 4 2 2 3 3" xfId="21519"/>
    <cellStyle name="Normal 3 4 2 4 2 2 3 3 2" xfId="21520"/>
    <cellStyle name="Normal 3 4 2 4 2 2 3 4" xfId="21521"/>
    <cellStyle name="Normal 3 4 2 4 2 2 4" xfId="21522"/>
    <cellStyle name="Normal 3 4 2 4 2 2 4 2" xfId="21523"/>
    <cellStyle name="Normal 3 4 2 4 2 2 4 2 2" xfId="21524"/>
    <cellStyle name="Normal 3 4 2 4 2 2 4 3" xfId="21525"/>
    <cellStyle name="Normal 3 4 2 4 2 2 5" xfId="21526"/>
    <cellStyle name="Normal 3 4 2 4 2 2 5 2" xfId="21527"/>
    <cellStyle name="Normal 3 4 2 4 2 2 6" xfId="21528"/>
    <cellStyle name="Normal 3 4 2 4 2 3" xfId="21529"/>
    <cellStyle name="Normal 3 4 2 4 2 3 2" xfId="21530"/>
    <cellStyle name="Normal 3 4 2 4 2 3 2 2" xfId="21531"/>
    <cellStyle name="Normal 3 4 2 4 2 3 2 2 2" xfId="21532"/>
    <cellStyle name="Normal 3 4 2 4 2 3 2 2 2 2" xfId="21533"/>
    <cellStyle name="Normal 3 4 2 4 2 3 2 2 3" xfId="21534"/>
    <cellStyle name="Normal 3 4 2 4 2 3 2 3" xfId="21535"/>
    <cellStyle name="Normal 3 4 2 4 2 3 2 3 2" xfId="21536"/>
    <cellStyle name="Normal 3 4 2 4 2 3 2 4" xfId="21537"/>
    <cellStyle name="Normal 3 4 2 4 2 3 3" xfId="21538"/>
    <cellStyle name="Normal 3 4 2 4 2 3 3 2" xfId="21539"/>
    <cellStyle name="Normal 3 4 2 4 2 3 3 2 2" xfId="21540"/>
    <cellStyle name="Normal 3 4 2 4 2 3 3 3" xfId="21541"/>
    <cellStyle name="Normal 3 4 2 4 2 3 4" xfId="21542"/>
    <cellStyle name="Normal 3 4 2 4 2 3 4 2" xfId="21543"/>
    <cellStyle name="Normal 3 4 2 4 2 3 5" xfId="21544"/>
    <cellStyle name="Normal 3 4 2 4 2 4" xfId="21545"/>
    <cellStyle name="Normal 3 4 2 4 2 4 2" xfId="21546"/>
    <cellStyle name="Normal 3 4 2 4 2 4 2 2" xfId="21547"/>
    <cellStyle name="Normal 3 4 2 4 2 4 2 2 2" xfId="21548"/>
    <cellStyle name="Normal 3 4 2 4 2 4 2 3" xfId="21549"/>
    <cellStyle name="Normal 3 4 2 4 2 4 3" xfId="21550"/>
    <cellStyle name="Normal 3 4 2 4 2 4 3 2" xfId="21551"/>
    <cellStyle name="Normal 3 4 2 4 2 4 4" xfId="21552"/>
    <cellStyle name="Normal 3 4 2 4 2 5" xfId="21553"/>
    <cellStyle name="Normal 3 4 2 4 2 5 2" xfId="21554"/>
    <cellStyle name="Normal 3 4 2 4 2 5 2 2" xfId="21555"/>
    <cellStyle name="Normal 3 4 2 4 2 5 3" xfId="21556"/>
    <cellStyle name="Normal 3 4 2 4 2 6" xfId="21557"/>
    <cellStyle name="Normal 3 4 2 4 2 6 2" xfId="21558"/>
    <cellStyle name="Normal 3 4 2 4 2 7" xfId="21559"/>
    <cellStyle name="Normal 3 4 2 4 3" xfId="21560"/>
    <cellStyle name="Normal 3 4 2 4 3 2" xfId="21561"/>
    <cellStyle name="Normal 3 4 2 4 3 2 2" xfId="21562"/>
    <cellStyle name="Normal 3 4 2 4 3 2 2 2" xfId="21563"/>
    <cellStyle name="Normal 3 4 2 4 3 2 2 2 2" xfId="21564"/>
    <cellStyle name="Normal 3 4 2 4 3 2 2 2 2 2" xfId="21565"/>
    <cellStyle name="Normal 3 4 2 4 3 2 2 2 3" xfId="21566"/>
    <cellStyle name="Normal 3 4 2 4 3 2 2 3" xfId="21567"/>
    <cellStyle name="Normal 3 4 2 4 3 2 2 3 2" xfId="21568"/>
    <cellStyle name="Normal 3 4 2 4 3 2 2 4" xfId="21569"/>
    <cellStyle name="Normal 3 4 2 4 3 2 3" xfId="21570"/>
    <cellStyle name="Normal 3 4 2 4 3 2 3 2" xfId="21571"/>
    <cellStyle name="Normal 3 4 2 4 3 2 3 2 2" xfId="21572"/>
    <cellStyle name="Normal 3 4 2 4 3 2 3 3" xfId="21573"/>
    <cellStyle name="Normal 3 4 2 4 3 2 4" xfId="21574"/>
    <cellStyle name="Normal 3 4 2 4 3 2 4 2" xfId="21575"/>
    <cellStyle name="Normal 3 4 2 4 3 2 5" xfId="21576"/>
    <cellStyle name="Normal 3 4 2 4 3 3" xfId="21577"/>
    <cellStyle name="Normal 3 4 2 4 3 3 2" xfId="21578"/>
    <cellStyle name="Normal 3 4 2 4 3 3 2 2" xfId="21579"/>
    <cellStyle name="Normal 3 4 2 4 3 3 2 2 2" xfId="21580"/>
    <cellStyle name="Normal 3 4 2 4 3 3 2 3" xfId="21581"/>
    <cellStyle name="Normal 3 4 2 4 3 3 3" xfId="21582"/>
    <cellStyle name="Normal 3 4 2 4 3 3 3 2" xfId="21583"/>
    <cellStyle name="Normal 3 4 2 4 3 3 4" xfId="21584"/>
    <cellStyle name="Normal 3 4 2 4 3 4" xfId="21585"/>
    <cellStyle name="Normal 3 4 2 4 3 4 2" xfId="21586"/>
    <cellStyle name="Normal 3 4 2 4 3 4 2 2" xfId="21587"/>
    <cellStyle name="Normal 3 4 2 4 3 4 3" xfId="21588"/>
    <cellStyle name="Normal 3 4 2 4 3 5" xfId="21589"/>
    <cellStyle name="Normal 3 4 2 4 3 5 2" xfId="21590"/>
    <cellStyle name="Normal 3 4 2 4 3 6" xfId="21591"/>
    <cellStyle name="Normal 3 4 2 4 4" xfId="21592"/>
    <cellStyle name="Normal 3 4 2 4 4 2" xfId="21593"/>
    <cellStyle name="Normal 3 4 2 4 4 2 2" xfId="21594"/>
    <cellStyle name="Normal 3 4 2 4 4 2 2 2" xfId="21595"/>
    <cellStyle name="Normal 3 4 2 4 4 2 2 2 2" xfId="21596"/>
    <cellStyle name="Normal 3 4 2 4 4 2 2 3" xfId="21597"/>
    <cellStyle name="Normal 3 4 2 4 4 2 3" xfId="21598"/>
    <cellStyle name="Normal 3 4 2 4 4 2 3 2" xfId="21599"/>
    <cellStyle name="Normal 3 4 2 4 4 2 4" xfId="21600"/>
    <cellStyle name="Normal 3 4 2 4 4 3" xfId="21601"/>
    <cellStyle name="Normal 3 4 2 4 4 3 2" xfId="21602"/>
    <cellStyle name="Normal 3 4 2 4 4 3 2 2" xfId="21603"/>
    <cellStyle name="Normal 3 4 2 4 4 3 3" xfId="21604"/>
    <cellStyle name="Normal 3 4 2 4 4 4" xfId="21605"/>
    <cellStyle name="Normal 3 4 2 4 4 4 2" xfId="21606"/>
    <cellStyle name="Normal 3 4 2 4 4 5" xfId="21607"/>
    <cellStyle name="Normal 3 4 2 4 5" xfId="21608"/>
    <cellStyle name="Normal 3 4 2 4 5 2" xfId="21609"/>
    <cellStyle name="Normal 3 4 2 4 5 2 2" xfId="21610"/>
    <cellStyle name="Normal 3 4 2 4 5 2 2 2" xfId="21611"/>
    <cellStyle name="Normal 3 4 2 4 5 2 3" xfId="21612"/>
    <cellStyle name="Normal 3 4 2 4 5 3" xfId="21613"/>
    <cellStyle name="Normal 3 4 2 4 5 3 2" xfId="21614"/>
    <cellStyle name="Normal 3 4 2 4 5 4" xfId="21615"/>
    <cellStyle name="Normal 3 4 2 4 6" xfId="21616"/>
    <cellStyle name="Normal 3 4 2 4 6 2" xfId="21617"/>
    <cellStyle name="Normal 3 4 2 4 6 2 2" xfId="21618"/>
    <cellStyle name="Normal 3 4 2 4 6 3" xfId="21619"/>
    <cellStyle name="Normal 3 4 2 4 7" xfId="21620"/>
    <cellStyle name="Normal 3 4 2 4 7 2" xfId="21621"/>
    <cellStyle name="Normal 3 4 2 4 8" xfId="21622"/>
    <cellStyle name="Normal 3 4 2 5" xfId="21623"/>
    <cellStyle name="Normal 3 4 2 5 2" xfId="21624"/>
    <cellStyle name="Normal 3 4 2 5 2 2" xfId="21625"/>
    <cellStyle name="Normal 3 4 2 5 2 2 2" xfId="21626"/>
    <cellStyle name="Normal 3 4 2 5 2 2 2 2" xfId="21627"/>
    <cellStyle name="Normal 3 4 2 5 2 2 2 2 2" xfId="21628"/>
    <cellStyle name="Normal 3 4 2 5 2 2 2 2 2 2" xfId="21629"/>
    <cellStyle name="Normal 3 4 2 5 2 2 2 2 3" xfId="21630"/>
    <cellStyle name="Normal 3 4 2 5 2 2 2 3" xfId="21631"/>
    <cellStyle name="Normal 3 4 2 5 2 2 2 3 2" xfId="21632"/>
    <cellStyle name="Normal 3 4 2 5 2 2 2 4" xfId="21633"/>
    <cellStyle name="Normal 3 4 2 5 2 2 3" xfId="21634"/>
    <cellStyle name="Normal 3 4 2 5 2 2 3 2" xfId="21635"/>
    <cellStyle name="Normal 3 4 2 5 2 2 3 2 2" xfId="21636"/>
    <cellStyle name="Normal 3 4 2 5 2 2 3 3" xfId="21637"/>
    <cellStyle name="Normal 3 4 2 5 2 2 4" xfId="21638"/>
    <cellStyle name="Normal 3 4 2 5 2 2 4 2" xfId="21639"/>
    <cellStyle name="Normal 3 4 2 5 2 2 5" xfId="21640"/>
    <cellStyle name="Normal 3 4 2 5 2 3" xfId="21641"/>
    <cellStyle name="Normal 3 4 2 5 2 3 2" xfId="21642"/>
    <cellStyle name="Normal 3 4 2 5 2 3 2 2" xfId="21643"/>
    <cellStyle name="Normal 3 4 2 5 2 3 2 2 2" xfId="21644"/>
    <cellStyle name="Normal 3 4 2 5 2 3 2 3" xfId="21645"/>
    <cellStyle name="Normal 3 4 2 5 2 3 3" xfId="21646"/>
    <cellStyle name="Normal 3 4 2 5 2 3 3 2" xfId="21647"/>
    <cellStyle name="Normal 3 4 2 5 2 3 4" xfId="21648"/>
    <cellStyle name="Normal 3 4 2 5 2 4" xfId="21649"/>
    <cellStyle name="Normal 3 4 2 5 2 4 2" xfId="21650"/>
    <cellStyle name="Normal 3 4 2 5 2 4 2 2" xfId="21651"/>
    <cellStyle name="Normal 3 4 2 5 2 4 3" xfId="21652"/>
    <cellStyle name="Normal 3 4 2 5 2 5" xfId="21653"/>
    <cellStyle name="Normal 3 4 2 5 2 5 2" xfId="21654"/>
    <cellStyle name="Normal 3 4 2 5 2 6" xfId="21655"/>
    <cellStyle name="Normal 3 4 2 5 3" xfId="21656"/>
    <cellStyle name="Normal 3 4 2 5 3 2" xfId="21657"/>
    <cellStyle name="Normal 3 4 2 5 3 2 2" xfId="21658"/>
    <cellStyle name="Normal 3 4 2 5 3 2 2 2" xfId="21659"/>
    <cellStyle name="Normal 3 4 2 5 3 2 2 2 2" xfId="21660"/>
    <cellStyle name="Normal 3 4 2 5 3 2 2 3" xfId="21661"/>
    <cellStyle name="Normal 3 4 2 5 3 2 3" xfId="21662"/>
    <cellStyle name="Normal 3 4 2 5 3 2 3 2" xfId="21663"/>
    <cellStyle name="Normal 3 4 2 5 3 2 4" xfId="21664"/>
    <cellStyle name="Normal 3 4 2 5 3 3" xfId="21665"/>
    <cellStyle name="Normal 3 4 2 5 3 3 2" xfId="21666"/>
    <cellStyle name="Normal 3 4 2 5 3 3 2 2" xfId="21667"/>
    <cellStyle name="Normal 3 4 2 5 3 3 3" xfId="21668"/>
    <cellStyle name="Normal 3 4 2 5 3 4" xfId="21669"/>
    <cellStyle name="Normal 3 4 2 5 3 4 2" xfId="21670"/>
    <cellStyle name="Normal 3 4 2 5 3 5" xfId="21671"/>
    <cellStyle name="Normal 3 4 2 5 4" xfId="21672"/>
    <cellStyle name="Normal 3 4 2 5 4 2" xfId="21673"/>
    <cellStyle name="Normal 3 4 2 5 4 2 2" xfId="21674"/>
    <cellStyle name="Normal 3 4 2 5 4 2 2 2" xfId="21675"/>
    <cellStyle name="Normal 3 4 2 5 4 2 3" xfId="21676"/>
    <cellStyle name="Normal 3 4 2 5 4 3" xfId="21677"/>
    <cellStyle name="Normal 3 4 2 5 4 3 2" xfId="21678"/>
    <cellStyle name="Normal 3 4 2 5 4 4" xfId="21679"/>
    <cellStyle name="Normal 3 4 2 5 5" xfId="21680"/>
    <cellStyle name="Normal 3 4 2 5 5 2" xfId="21681"/>
    <cellStyle name="Normal 3 4 2 5 5 2 2" xfId="21682"/>
    <cellStyle name="Normal 3 4 2 5 5 3" xfId="21683"/>
    <cellStyle name="Normal 3 4 2 5 6" xfId="21684"/>
    <cellStyle name="Normal 3 4 2 5 6 2" xfId="21685"/>
    <cellStyle name="Normal 3 4 2 5 7" xfId="21686"/>
    <cellStyle name="Normal 3 4 2 6" xfId="21687"/>
    <cellStyle name="Normal 3 4 2 6 2" xfId="21688"/>
    <cellStyle name="Normal 3 4 2 6 2 2" xfId="21689"/>
    <cellStyle name="Normal 3 4 2 6 2 2 2" xfId="21690"/>
    <cellStyle name="Normal 3 4 2 6 2 2 2 2" xfId="21691"/>
    <cellStyle name="Normal 3 4 2 6 2 2 2 2 2" xfId="21692"/>
    <cellStyle name="Normal 3 4 2 6 2 2 2 3" xfId="21693"/>
    <cellStyle name="Normal 3 4 2 6 2 2 3" xfId="21694"/>
    <cellStyle name="Normal 3 4 2 6 2 2 3 2" xfId="21695"/>
    <cellStyle name="Normal 3 4 2 6 2 2 4" xfId="21696"/>
    <cellStyle name="Normal 3 4 2 6 2 3" xfId="21697"/>
    <cellStyle name="Normal 3 4 2 6 2 3 2" xfId="21698"/>
    <cellStyle name="Normal 3 4 2 6 2 3 2 2" xfId="21699"/>
    <cellStyle name="Normal 3 4 2 6 2 3 3" xfId="21700"/>
    <cellStyle name="Normal 3 4 2 6 2 4" xfId="21701"/>
    <cellStyle name="Normal 3 4 2 6 2 4 2" xfId="21702"/>
    <cellStyle name="Normal 3 4 2 6 2 5" xfId="21703"/>
    <cellStyle name="Normal 3 4 2 6 3" xfId="21704"/>
    <cellStyle name="Normal 3 4 2 6 3 2" xfId="21705"/>
    <cellStyle name="Normal 3 4 2 6 3 2 2" xfId="21706"/>
    <cellStyle name="Normal 3 4 2 6 3 2 2 2" xfId="21707"/>
    <cellStyle name="Normal 3 4 2 6 3 2 3" xfId="21708"/>
    <cellStyle name="Normal 3 4 2 6 3 3" xfId="21709"/>
    <cellStyle name="Normal 3 4 2 6 3 3 2" xfId="21710"/>
    <cellStyle name="Normal 3 4 2 6 3 4" xfId="21711"/>
    <cellStyle name="Normal 3 4 2 6 4" xfId="21712"/>
    <cellStyle name="Normal 3 4 2 6 4 2" xfId="21713"/>
    <cellStyle name="Normal 3 4 2 6 4 2 2" xfId="21714"/>
    <cellStyle name="Normal 3 4 2 6 4 3" xfId="21715"/>
    <cellStyle name="Normal 3 4 2 6 5" xfId="21716"/>
    <cellStyle name="Normal 3 4 2 6 5 2" xfId="21717"/>
    <cellStyle name="Normal 3 4 2 6 6" xfId="21718"/>
    <cellStyle name="Normal 3 4 2 7" xfId="21719"/>
    <cellStyle name="Normal 3 4 2 7 2" xfId="21720"/>
    <cellStyle name="Normal 3 4 2 7 2 2" xfId="21721"/>
    <cellStyle name="Normal 3 4 2 7 2 2 2" xfId="21722"/>
    <cellStyle name="Normal 3 4 2 7 2 2 2 2" xfId="21723"/>
    <cellStyle name="Normal 3 4 2 7 2 2 3" xfId="21724"/>
    <cellStyle name="Normal 3 4 2 7 2 3" xfId="21725"/>
    <cellStyle name="Normal 3 4 2 7 2 3 2" xfId="21726"/>
    <cellStyle name="Normal 3 4 2 7 2 4" xfId="21727"/>
    <cellStyle name="Normal 3 4 2 7 3" xfId="21728"/>
    <cellStyle name="Normal 3 4 2 7 3 2" xfId="21729"/>
    <cellStyle name="Normal 3 4 2 7 3 2 2" xfId="21730"/>
    <cellStyle name="Normal 3 4 2 7 3 3" xfId="21731"/>
    <cellStyle name="Normal 3 4 2 7 4" xfId="21732"/>
    <cellStyle name="Normal 3 4 2 7 4 2" xfId="21733"/>
    <cellStyle name="Normal 3 4 2 7 5" xfId="21734"/>
    <cellStyle name="Normal 3 4 2 8" xfId="21735"/>
    <cellStyle name="Normal 3 4 2 8 2" xfId="21736"/>
    <cellStyle name="Normal 3 4 2 8 2 2" xfId="21737"/>
    <cellStyle name="Normal 3 4 2 8 2 2 2" xfId="21738"/>
    <cellStyle name="Normal 3 4 2 8 2 3" xfId="21739"/>
    <cellStyle name="Normal 3 4 2 8 3" xfId="21740"/>
    <cellStyle name="Normal 3 4 2 8 3 2" xfId="21741"/>
    <cellStyle name="Normal 3 4 2 8 4" xfId="21742"/>
    <cellStyle name="Normal 3 4 2 9" xfId="21743"/>
    <cellStyle name="Normal 3 4 2 9 2" xfId="21744"/>
    <cellStyle name="Normal 3 4 2 9 2 2" xfId="21745"/>
    <cellStyle name="Normal 3 4 2 9 3" xfId="21746"/>
    <cellStyle name="Normal 3 4 3" xfId="21747"/>
    <cellStyle name="Normal 3 4 3 10" xfId="21748"/>
    <cellStyle name="Normal 3 4 3 2" xfId="21749"/>
    <cellStyle name="Normal 3 4 3 2 2" xfId="21750"/>
    <cellStyle name="Normal 3 4 3 2 2 2" xfId="21751"/>
    <cellStyle name="Normal 3 4 3 2 2 2 2" xfId="21752"/>
    <cellStyle name="Normal 3 4 3 2 2 2 2 2" xfId="21753"/>
    <cellStyle name="Normal 3 4 3 2 2 2 2 2 2" xfId="21754"/>
    <cellStyle name="Normal 3 4 3 2 2 2 2 2 2 2" xfId="21755"/>
    <cellStyle name="Normal 3 4 3 2 2 2 2 2 2 2 2" xfId="21756"/>
    <cellStyle name="Normal 3 4 3 2 2 2 2 2 2 2 2 2" xfId="21757"/>
    <cellStyle name="Normal 3 4 3 2 2 2 2 2 2 2 3" xfId="21758"/>
    <cellStyle name="Normal 3 4 3 2 2 2 2 2 2 3" xfId="21759"/>
    <cellStyle name="Normal 3 4 3 2 2 2 2 2 2 3 2" xfId="21760"/>
    <cellStyle name="Normal 3 4 3 2 2 2 2 2 2 4" xfId="21761"/>
    <cellStyle name="Normal 3 4 3 2 2 2 2 2 3" xfId="21762"/>
    <cellStyle name="Normal 3 4 3 2 2 2 2 2 3 2" xfId="21763"/>
    <cellStyle name="Normal 3 4 3 2 2 2 2 2 3 2 2" xfId="21764"/>
    <cellStyle name="Normal 3 4 3 2 2 2 2 2 3 3" xfId="21765"/>
    <cellStyle name="Normal 3 4 3 2 2 2 2 2 4" xfId="21766"/>
    <cellStyle name="Normal 3 4 3 2 2 2 2 2 4 2" xfId="21767"/>
    <cellStyle name="Normal 3 4 3 2 2 2 2 2 5" xfId="21768"/>
    <cellStyle name="Normal 3 4 3 2 2 2 2 3" xfId="21769"/>
    <cellStyle name="Normal 3 4 3 2 2 2 2 3 2" xfId="21770"/>
    <cellStyle name="Normal 3 4 3 2 2 2 2 3 2 2" xfId="21771"/>
    <cellStyle name="Normal 3 4 3 2 2 2 2 3 2 2 2" xfId="21772"/>
    <cellStyle name="Normal 3 4 3 2 2 2 2 3 2 3" xfId="21773"/>
    <cellStyle name="Normal 3 4 3 2 2 2 2 3 3" xfId="21774"/>
    <cellStyle name="Normal 3 4 3 2 2 2 2 3 3 2" xfId="21775"/>
    <cellStyle name="Normal 3 4 3 2 2 2 2 3 4" xfId="21776"/>
    <cellStyle name="Normal 3 4 3 2 2 2 2 4" xfId="21777"/>
    <cellStyle name="Normal 3 4 3 2 2 2 2 4 2" xfId="21778"/>
    <cellStyle name="Normal 3 4 3 2 2 2 2 4 2 2" xfId="21779"/>
    <cellStyle name="Normal 3 4 3 2 2 2 2 4 3" xfId="21780"/>
    <cellStyle name="Normal 3 4 3 2 2 2 2 5" xfId="21781"/>
    <cellStyle name="Normal 3 4 3 2 2 2 2 5 2" xfId="21782"/>
    <cellStyle name="Normal 3 4 3 2 2 2 2 6" xfId="21783"/>
    <cellStyle name="Normal 3 4 3 2 2 2 3" xfId="21784"/>
    <cellStyle name="Normal 3 4 3 2 2 2 3 2" xfId="21785"/>
    <cellStyle name="Normal 3 4 3 2 2 2 3 2 2" xfId="21786"/>
    <cellStyle name="Normal 3 4 3 2 2 2 3 2 2 2" xfId="21787"/>
    <cellStyle name="Normal 3 4 3 2 2 2 3 2 2 2 2" xfId="21788"/>
    <cellStyle name="Normal 3 4 3 2 2 2 3 2 2 3" xfId="21789"/>
    <cellStyle name="Normal 3 4 3 2 2 2 3 2 3" xfId="21790"/>
    <cellStyle name="Normal 3 4 3 2 2 2 3 2 3 2" xfId="21791"/>
    <cellStyle name="Normal 3 4 3 2 2 2 3 2 4" xfId="21792"/>
    <cellStyle name="Normal 3 4 3 2 2 2 3 3" xfId="21793"/>
    <cellStyle name="Normal 3 4 3 2 2 2 3 3 2" xfId="21794"/>
    <cellStyle name="Normal 3 4 3 2 2 2 3 3 2 2" xfId="21795"/>
    <cellStyle name="Normal 3 4 3 2 2 2 3 3 3" xfId="21796"/>
    <cellStyle name="Normal 3 4 3 2 2 2 3 4" xfId="21797"/>
    <cellStyle name="Normal 3 4 3 2 2 2 3 4 2" xfId="21798"/>
    <cellStyle name="Normal 3 4 3 2 2 2 3 5" xfId="21799"/>
    <cellStyle name="Normal 3 4 3 2 2 2 4" xfId="21800"/>
    <cellStyle name="Normal 3 4 3 2 2 2 4 2" xfId="21801"/>
    <cellStyle name="Normal 3 4 3 2 2 2 4 2 2" xfId="21802"/>
    <cellStyle name="Normal 3 4 3 2 2 2 4 2 2 2" xfId="21803"/>
    <cellStyle name="Normal 3 4 3 2 2 2 4 2 3" xfId="21804"/>
    <cellStyle name="Normal 3 4 3 2 2 2 4 3" xfId="21805"/>
    <cellStyle name="Normal 3 4 3 2 2 2 4 3 2" xfId="21806"/>
    <cellStyle name="Normal 3 4 3 2 2 2 4 4" xfId="21807"/>
    <cellStyle name="Normal 3 4 3 2 2 2 5" xfId="21808"/>
    <cellStyle name="Normal 3 4 3 2 2 2 5 2" xfId="21809"/>
    <cellStyle name="Normal 3 4 3 2 2 2 5 2 2" xfId="21810"/>
    <cellStyle name="Normal 3 4 3 2 2 2 5 3" xfId="21811"/>
    <cellStyle name="Normal 3 4 3 2 2 2 6" xfId="21812"/>
    <cellStyle name="Normal 3 4 3 2 2 2 6 2" xfId="21813"/>
    <cellStyle name="Normal 3 4 3 2 2 2 7" xfId="21814"/>
    <cellStyle name="Normal 3 4 3 2 2 3" xfId="21815"/>
    <cellStyle name="Normal 3 4 3 2 2 3 2" xfId="21816"/>
    <cellStyle name="Normal 3 4 3 2 2 3 2 2" xfId="21817"/>
    <cellStyle name="Normal 3 4 3 2 2 3 2 2 2" xfId="21818"/>
    <cellStyle name="Normal 3 4 3 2 2 3 2 2 2 2" xfId="21819"/>
    <cellStyle name="Normal 3 4 3 2 2 3 2 2 2 2 2" xfId="21820"/>
    <cellStyle name="Normal 3 4 3 2 2 3 2 2 2 3" xfId="21821"/>
    <cellStyle name="Normal 3 4 3 2 2 3 2 2 3" xfId="21822"/>
    <cellStyle name="Normal 3 4 3 2 2 3 2 2 3 2" xfId="21823"/>
    <cellStyle name="Normal 3 4 3 2 2 3 2 2 4" xfId="21824"/>
    <cellStyle name="Normal 3 4 3 2 2 3 2 3" xfId="21825"/>
    <cellStyle name="Normal 3 4 3 2 2 3 2 3 2" xfId="21826"/>
    <cellStyle name="Normal 3 4 3 2 2 3 2 3 2 2" xfId="21827"/>
    <cellStyle name="Normal 3 4 3 2 2 3 2 3 3" xfId="21828"/>
    <cellStyle name="Normal 3 4 3 2 2 3 2 4" xfId="21829"/>
    <cellStyle name="Normal 3 4 3 2 2 3 2 4 2" xfId="21830"/>
    <cellStyle name="Normal 3 4 3 2 2 3 2 5" xfId="21831"/>
    <cellStyle name="Normal 3 4 3 2 2 3 3" xfId="21832"/>
    <cellStyle name="Normal 3 4 3 2 2 3 3 2" xfId="21833"/>
    <cellStyle name="Normal 3 4 3 2 2 3 3 2 2" xfId="21834"/>
    <cellStyle name="Normal 3 4 3 2 2 3 3 2 2 2" xfId="21835"/>
    <cellStyle name="Normal 3 4 3 2 2 3 3 2 3" xfId="21836"/>
    <cellStyle name="Normal 3 4 3 2 2 3 3 3" xfId="21837"/>
    <cellStyle name="Normal 3 4 3 2 2 3 3 3 2" xfId="21838"/>
    <cellStyle name="Normal 3 4 3 2 2 3 3 4" xfId="21839"/>
    <cellStyle name="Normal 3 4 3 2 2 3 4" xfId="21840"/>
    <cellStyle name="Normal 3 4 3 2 2 3 4 2" xfId="21841"/>
    <cellStyle name="Normal 3 4 3 2 2 3 4 2 2" xfId="21842"/>
    <cellStyle name="Normal 3 4 3 2 2 3 4 3" xfId="21843"/>
    <cellStyle name="Normal 3 4 3 2 2 3 5" xfId="21844"/>
    <cellStyle name="Normal 3 4 3 2 2 3 5 2" xfId="21845"/>
    <cellStyle name="Normal 3 4 3 2 2 3 6" xfId="21846"/>
    <cellStyle name="Normal 3 4 3 2 2 4" xfId="21847"/>
    <cellStyle name="Normal 3 4 3 2 2 4 2" xfId="21848"/>
    <cellStyle name="Normal 3 4 3 2 2 4 2 2" xfId="21849"/>
    <cellStyle name="Normal 3 4 3 2 2 4 2 2 2" xfId="21850"/>
    <cellStyle name="Normal 3 4 3 2 2 4 2 2 2 2" xfId="21851"/>
    <cellStyle name="Normal 3 4 3 2 2 4 2 2 3" xfId="21852"/>
    <cellStyle name="Normal 3 4 3 2 2 4 2 3" xfId="21853"/>
    <cellStyle name="Normal 3 4 3 2 2 4 2 3 2" xfId="21854"/>
    <cellStyle name="Normal 3 4 3 2 2 4 2 4" xfId="21855"/>
    <cellStyle name="Normal 3 4 3 2 2 4 3" xfId="21856"/>
    <cellStyle name="Normal 3 4 3 2 2 4 3 2" xfId="21857"/>
    <cellStyle name="Normal 3 4 3 2 2 4 3 2 2" xfId="21858"/>
    <cellStyle name="Normal 3 4 3 2 2 4 3 3" xfId="21859"/>
    <cellStyle name="Normal 3 4 3 2 2 4 4" xfId="21860"/>
    <cellStyle name="Normal 3 4 3 2 2 4 4 2" xfId="21861"/>
    <cellStyle name="Normal 3 4 3 2 2 4 5" xfId="21862"/>
    <cellStyle name="Normal 3 4 3 2 2 5" xfId="21863"/>
    <cellStyle name="Normal 3 4 3 2 2 5 2" xfId="21864"/>
    <cellStyle name="Normal 3 4 3 2 2 5 2 2" xfId="21865"/>
    <cellStyle name="Normal 3 4 3 2 2 5 2 2 2" xfId="21866"/>
    <cellStyle name="Normal 3 4 3 2 2 5 2 3" xfId="21867"/>
    <cellStyle name="Normal 3 4 3 2 2 5 3" xfId="21868"/>
    <cellStyle name="Normal 3 4 3 2 2 5 3 2" xfId="21869"/>
    <cellStyle name="Normal 3 4 3 2 2 5 4" xfId="21870"/>
    <cellStyle name="Normal 3 4 3 2 2 6" xfId="21871"/>
    <cellStyle name="Normal 3 4 3 2 2 6 2" xfId="21872"/>
    <cellStyle name="Normal 3 4 3 2 2 6 2 2" xfId="21873"/>
    <cellStyle name="Normal 3 4 3 2 2 6 3" xfId="21874"/>
    <cellStyle name="Normal 3 4 3 2 2 7" xfId="21875"/>
    <cellStyle name="Normal 3 4 3 2 2 7 2" xfId="21876"/>
    <cellStyle name="Normal 3 4 3 2 2 8" xfId="21877"/>
    <cellStyle name="Normal 3 4 3 2 3" xfId="21878"/>
    <cellStyle name="Normal 3 4 3 2 3 2" xfId="21879"/>
    <cellStyle name="Normal 3 4 3 2 3 2 2" xfId="21880"/>
    <cellStyle name="Normal 3 4 3 2 3 2 2 2" xfId="21881"/>
    <cellStyle name="Normal 3 4 3 2 3 2 2 2 2" xfId="21882"/>
    <cellStyle name="Normal 3 4 3 2 3 2 2 2 2 2" xfId="21883"/>
    <cellStyle name="Normal 3 4 3 2 3 2 2 2 2 2 2" xfId="21884"/>
    <cellStyle name="Normal 3 4 3 2 3 2 2 2 2 3" xfId="21885"/>
    <cellStyle name="Normal 3 4 3 2 3 2 2 2 3" xfId="21886"/>
    <cellStyle name="Normal 3 4 3 2 3 2 2 2 3 2" xfId="21887"/>
    <cellStyle name="Normal 3 4 3 2 3 2 2 2 4" xfId="21888"/>
    <cellStyle name="Normal 3 4 3 2 3 2 2 3" xfId="21889"/>
    <cellStyle name="Normal 3 4 3 2 3 2 2 3 2" xfId="21890"/>
    <cellStyle name="Normal 3 4 3 2 3 2 2 3 2 2" xfId="21891"/>
    <cellStyle name="Normal 3 4 3 2 3 2 2 3 3" xfId="21892"/>
    <cellStyle name="Normal 3 4 3 2 3 2 2 4" xfId="21893"/>
    <cellStyle name="Normal 3 4 3 2 3 2 2 4 2" xfId="21894"/>
    <cellStyle name="Normal 3 4 3 2 3 2 2 5" xfId="21895"/>
    <cellStyle name="Normal 3 4 3 2 3 2 3" xfId="21896"/>
    <cellStyle name="Normal 3 4 3 2 3 2 3 2" xfId="21897"/>
    <cellStyle name="Normal 3 4 3 2 3 2 3 2 2" xfId="21898"/>
    <cellStyle name="Normal 3 4 3 2 3 2 3 2 2 2" xfId="21899"/>
    <cellStyle name="Normal 3 4 3 2 3 2 3 2 3" xfId="21900"/>
    <cellStyle name="Normal 3 4 3 2 3 2 3 3" xfId="21901"/>
    <cellStyle name="Normal 3 4 3 2 3 2 3 3 2" xfId="21902"/>
    <cellStyle name="Normal 3 4 3 2 3 2 3 4" xfId="21903"/>
    <cellStyle name="Normal 3 4 3 2 3 2 4" xfId="21904"/>
    <cellStyle name="Normal 3 4 3 2 3 2 4 2" xfId="21905"/>
    <cellStyle name="Normal 3 4 3 2 3 2 4 2 2" xfId="21906"/>
    <cellStyle name="Normal 3 4 3 2 3 2 4 3" xfId="21907"/>
    <cellStyle name="Normal 3 4 3 2 3 2 5" xfId="21908"/>
    <cellStyle name="Normal 3 4 3 2 3 2 5 2" xfId="21909"/>
    <cellStyle name="Normal 3 4 3 2 3 2 6" xfId="21910"/>
    <cellStyle name="Normal 3 4 3 2 3 3" xfId="21911"/>
    <cellStyle name="Normal 3 4 3 2 3 3 2" xfId="21912"/>
    <cellStyle name="Normal 3 4 3 2 3 3 2 2" xfId="21913"/>
    <cellStyle name="Normal 3 4 3 2 3 3 2 2 2" xfId="21914"/>
    <cellStyle name="Normal 3 4 3 2 3 3 2 2 2 2" xfId="21915"/>
    <cellStyle name="Normal 3 4 3 2 3 3 2 2 3" xfId="21916"/>
    <cellStyle name="Normal 3 4 3 2 3 3 2 3" xfId="21917"/>
    <cellStyle name="Normal 3 4 3 2 3 3 2 3 2" xfId="21918"/>
    <cellStyle name="Normal 3 4 3 2 3 3 2 4" xfId="21919"/>
    <cellStyle name="Normal 3 4 3 2 3 3 3" xfId="21920"/>
    <cellStyle name="Normal 3 4 3 2 3 3 3 2" xfId="21921"/>
    <cellStyle name="Normal 3 4 3 2 3 3 3 2 2" xfId="21922"/>
    <cellStyle name="Normal 3 4 3 2 3 3 3 3" xfId="21923"/>
    <cellStyle name="Normal 3 4 3 2 3 3 4" xfId="21924"/>
    <cellStyle name="Normal 3 4 3 2 3 3 4 2" xfId="21925"/>
    <cellStyle name="Normal 3 4 3 2 3 3 5" xfId="21926"/>
    <cellStyle name="Normal 3 4 3 2 3 4" xfId="21927"/>
    <cellStyle name="Normal 3 4 3 2 3 4 2" xfId="21928"/>
    <cellStyle name="Normal 3 4 3 2 3 4 2 2" xfId="21929"/>
    <cellStyle name="Normal 3 4 3 2 3 4 2 2 2" xfId="21930"/>
    <cellStyle name="Normal 3 4 3 2 3 4 2 3" xfId="21931"/>
    <cellStyle name="Normal 3 4 3 2 3 4 3" xfId="21932"/>
    <cellStyle name="Normal 3 4 3 2 3 4 3 2" xfId="21933"/>
    <cellStyle name="Normal 3 4 3 2 3 4 4" xfId="21934"/>
    <cellStyle name="Normal 3 4 3 2 3 5" xfId="21935"/>
    <cellStyle name="Normal 3 4 3 2 3 5 2" xfId="21936"/>
    <cellStyle name="Normal 3 4 3 2 3 5 2 2" xfId="21937"/>
    <cellStyle name="Normal 3 4 3 2 3 5 3" xfId="21938"/>
    <cellStyle name="Normal 3 4 3 2 3 6" xfId="21939"/>
    <cellStyle name="Normal 3 4 3 2 3 6 2" xfId="21940"/>
    <cellStyle name="Normal 3 4 3 2 3 7" xfId="21941"/>
    <cellStyle name="Normal 3 4 3 2 4" xfId="21942"/>
    <cellStyle name="Normal 3 4 3 2 4 2" xfId="21943"/>
    <cellStyle name="Normal 3 4 3 2 4 2 2" xfId="21944"/>
    <cellStyle name="Normal 3 4 3 2 4 2 2 2" xfId="21945"/>
    <cellStyle name="Normal 3 4 3 2 4 2 2 2 2" xfId="21946"/>
    <cellStyle name="Normal 3 4 3 2 4 2 2 2 2 2" xfId="21947"/>
    <cellStyle name="Normal 3 4 3 2 4 2 2 2 3" xfId="21948"/>
    <cellStyle name="Normal 3 4 3 2 4 2 2 3" xfId="21949"/>
    <cellStyle name="Normal 3 4 3 2 4 2 2 3 2" xfId="21950"/>
    <cellStyle name="Normal 3 4 3 2 4 2 2 4" xfId="21951"/>
    <cellStyle name="Normal 3 4 3 2 4 2 3" xfId="21952"/>
    <cellStyle name="Normal 3 4 3 2 4 2 3 2" xfId="21953"/>
    <cellStyle name="Normal 3 4 3 2 4 2 3 2 2" xfId="21954"/>
    <cellStyle name="Normal 3 4 3 2 4 2 3 3" xfId="21955"/>
    <cellStyle name="Normal 3 4 3 2 4 2 4" xfId="21956"/>
    <cellStyle name="Normal 3 4 3 2 4 2 4 2" xfId="21957"/>
    <cellStyle name="Normal 3 4 3 2 4 2 5" xfId="21958"/>
    <cellStyle name="Normal 3 4 3 2 4 3" xfId="21959"/>
    <cellStyle name="Normal 3 4 3 2 4 3 2" xfId="21960"/>
    <cellStyle name="Normal 3 4 3 2 4 3 2 2" xfId="21961"/>
    <cellStyle name="Normal 3 4 3 2 4 3 2 2 2" xfId="21962"/>
    <cellStyle name="Normal 3 4 3 2 4 3 2 3" xfId="21963"/>
    <cellStyle name="Normal 3 4 3 2 4 3 3" xfId="21964"/>
    <cellStyle name="Normal 3 4 3 2 4 3 3 2" xfId="21965"/>
    <cellStyle name="Normal 3 4 3 2 4 3 4" xfId="21966"/>
    <cellStyle name="Normal 3 4 3 2 4 4" xfId="21967"/>
    <cellStyle name="Normal 3 4 3 2 4 4 2" xfId="21968"/>
    <cellStyle name="Normal 3 4 3 2 4 4 2 2" xfId="21969"/>
    <cellStyle name="Normal 3 4 3 2 4 4 3" xfId="21970"/>
    <cellStyle name="Normal 3 4 3 2 4 5" xfId="21971"/>
    <cellStyle name="Normal 3 4 3 2 4 5 2" xfId="21972"/>
    <cellStyle name="Normal 3 4 3 2 4 6" xfId="21973"/>
    <cellStyle name="Normal 3 4 3 2 5" xfId="21974"/>
    <cellStyle name="Normal 3 4 3 2 5 2" xfId="21975"/>
    <cellStyle name="Normal 3 4 3 2 5 2 2" xfId="21976"/>
    <cellStyle name="Normal 3 4 3 2 5 2 2 2" xfId="21977"/>
    <cellStyle name="Normal 3 4 3 2 5 2 2 2 2" xfId="21978"/>
    <cellStyle name="Normal 3 4 3 2 5 2 2 3" xfId="21979"/>
    <cellStyle name="Normal 3 4 3 2 5 2 3" xfId="21980"/>
    <cellStyle name="Normal 3 4 3 2 5 2 3 2" xfId="21981"/>
    <cellStyle name="Normal 3 4 3 2 5 2 4" xfId="21982"/>
    <cellStyle name="Normal 3 4 3 2 5 3" xfId="21983"/>
    <cellStyle name="Normal 3 4 3 2 5 3 2" xfId="21984"/>
    <cellStyle name="Normal 3 4 3 2 5 3 2 2" xfId="21985"/>
    <cellStyle name="Normal 3 4 3 2 5 3 3" xfId="21986"/>
    <cellStyle name="Normal 3 4 3 2 5 4" xfId="21987"/>
    <cellStyle name="Normal 3 4 3 2 5 4 2" xfId="21988"/>
    <cellStyle name="Normal 3 4 3 2 5 5" xfId="21989"/>
    <cellStyle name="Normal 3 4 3 2 6" xfId="21990"/>
    <cellStyle name="Normal 3 4 3 2 6 2" xfId="21991"/>
    <cellStyle name="Normal 3 4 3 2 6 2 2" xfId="21992"/>
    <cellStyle name="Normal 3 4 3 2 6 2 2 2" xfId="21993"/>
    <cellStyle name="Normal 3 4 3 2 6 2 3" xfId="21994"/>
    <cellStyle name="Normal 3 4 3 2 6 3" xfId="21995"/>
    <cellStyle name="Normal 3 4 3 2 6 3 2" xfId="21996"/>
    <cellStyle name="Normal 3 4 3 2 6 4" xfId="21997"/>
    <cellStyle name="Normal 3 4 3 2 7" xfId="21998"/>
    <cellStyle name="Normal 3 4 3 2 7 2" xfId="21999"/>
    <cellStyle name="Normal 3 4 3 2 7 2 2" xfId="22000"/>
    <cellStyle name="Normal 3 4 3 2 7 3" xfId="22001"/>
    <cellStyle name="Normal 3 4 3 2 8" xfId="22002"/>
    <cellStyle name="Normal 3 4 3 2 8 2" xfId="22003"/>
    <cellStyle name="Normal 3 4 3 2 9" xfId="22004"/>
    <cellStyle name="Normal 3 4 3 3" xfId="22005"/>
    <cellStyle name="Normal 3 4 3 3 2" xfId="22006"/>
    <cellStyle name="Normal 3 4 3 3 2 2" xfId="22007"/>
    <cellStyle name="Normal 3 4 3 3 2 2 2" xfId="22008"/>
    <cellStyle name="Normal 3 4 3 3 2 2 2 2" xfId="22009"/>
    <cellStyle name="Normal 3 4 3 3 2 2 2 2 2" xfId="22010"/>
    <cellStyle name="Normal 3 4 3 3 2 2 2 2 2 2" xfId="22011"/>
    <cellStyle name="Normal 3 4 3 3 2 2 2 2 2 2 2" xfId="22012"/>
    <cellStyle name="Normal 3 4 3 3 2 2 2 2 2 3" xfId="22013"/>
    <cellStyle name="Normal 3 4 3 3 2 2 2 2 3" xfId="22014"/>
    <cellStyle name="Normal 3 4 3 3 2 2 2 2 3 2" xfId="22015"/>
    <cellStyle name="Normal 3 4 3 3 2 2 2 2 4" xfId="22016"/>
    <cellStyle name="Normal 3 4 3 3 2 2 2 3" xfId="22017"/>
    <cellStyle name="Normal 3 4 3 3 2 2 2 3 2" xfId="22018"/>
    <cellStyle name="Normal 3 4 3 3 2 2 2 3 2 2" xfId="22019"/>
    <cellStyle name="Normal 3 4 3 3 2 2 2 3 3" xfId="22020"/>
    <cellStyle name="Normal 3 4 3 3 2 2 2 4" xfId="22021"/>
    <cellStyle name="Normal 3 4 3 3 2 2 2 4 2" xfId="22022"/>
    <cellStyle name="Normal 3 4 3 3 2 2 2 5" xfId="22023"/>
    <cellStyle name="Normal 3 4 3 3 2 2 3" xfId="22024"/>
    <cellStyle name="Normal 3 4 3 3 2 2 3 2" xfId="22025"/>
    <cellStyle name="Normal 3 4 3 3 2 2 3 2 2" xfId="22026"/>
    <cellStyle name="Normal 3 4 3 3 2 2 3 2 2 2" xfId="22027"/>
    <cellStyle name="Normal 3 4 3 3 2 2 3 2 3" xfId="22028"/>
    <cellStyle name="Normal 3 4 3 3 2 2 3 3" xfId="22029"/>
    <cellStyle name="Normal 3 4 3 3 2 2 3 3 2" xfId="22030"/>
    <cellStyle name="Normal 3 4 3 3 2 2 3 4" xfId="22031"/>
    <cellStyle name="Normal 3 4 3 3 2 2 4" xfId="22032"/>
    <cellStyle name="Normal 3 4 3 3 2 2 4 2" xfId="22033"/>
    <cellStyle name="Normal 3 4 3 3 2 2 4 2 2" xfId="22034"/>
    <cellStyle name="Normal 3 4 3 3 2 2 4 3" xfId="22035"/>
    <cellStyle name="Normal 3 4 3 3 2 2 5" xfId="22036"/>
    <cellStyle name="Normal 3 4 3 3 2 2 5 2" xfId="22037"/>
    <cellStyle name="Normal 3 4 3 3 2 2 6" xfId="22038"/>
    <cellStyle name="Normal 3 4 3 3 2 3" xfId="22039"/>
    <cellStyle name="Normal 3 4 3 3 2 3 2" xfId="22040"/>
    <cellStyle name="Normal 3 4 3 3 2 3 2 2" xfId="22041"/>
    <cellStyle name="Normal 3 4 3 3 2 3 2 2 2" xfId="22042"/>
    <cellStyle name="Normal 3 4 3 3 2 3 2 2 2 2" xfId="22043"/>
    <cellStyle name="Normal 3 4 3 3 2 3 2 2 3" xfId="22044"/>
    <cellStyle name="Normal 3 4 3 3 2 3 2 3" xfId="22045"/>
    <cellStyle name="Normal 3 4 3 3 2 3 2 3 2" xfId="22046"/>
    <cellStyle name="Normal 3 4 3 3 2 3 2 4" xfId="22047"/>
    <cellStyle name="Normal 3 4 3 3 2 3 3" xfId="22048"/>
    <cellStyle name="Normal 3 4 3 3 2 3 3 2" xfId="22049"/>
    <cellStyle name="Normal 3 4 3 3 2 3 3 2 2" xfId="22050"/>
    <cellStyle name="Normal 3 4 3 3 2 3 3 3" xfId="22051"/>
    <cellStyle name="Normal 3 4 3 3 2 3 4" xfId="22052"/>
    <cellStyle name="Normal 3 4 3 3 2 3 4 2" xfId="22053"/>
    <cellStyle name="Normal 3 4 3 3 2 3 5" xfId="22054"/>
    <cellStyle name="Normal 3 4 3 3 2 4" xfId="22055"/>
    <cellStyle name="Normal 3 4 3 3 2 4 2" xfId="22056"/>
    <cellStyle name="Normal 3 4 3 3 2 4 2 2" xfId="22057"/>
    <cellStyle name="Normal 3 4 3 3 2 4 2 2 2" xfId="22058"/>
    <cellStyle name="Normal 3 4 3 3 2 4 2 3" xfId="22059"/>
    <cellStyle name="Normal 3 4 3 3 2 4 3" xfId="22060"/>
    <cellStyle name="Normal 3 4 3 3 2 4 3 2" xfId="22061"/>
    <cellStyle name="Normal 3 4 3 3 2 4 4" xfId="22062"/>
    <cellStyle name="Normal 3 4 3 3 2 5" xfId="22063"/>
    <cellStyle name="Normal 3 4 3 3 2 5 2" xfId="22064"/>
    <cellStyle name="Normal 3 4 3 3 2 5 2 2" xfId="22065"/>
    <cellStyle name="Normal 3 4 3 3 2 5 3" xfId="22066"/>
    <cellStyle name="Normal 3 4 3 3 2 6" xfId="22067"/>
    <cellStyle name="Normal 3 4 3 3 2 6 2" xfId="22068"/>
    <cellStyle name="Normal 3 4 3 3 2 7" xfId="22069"/>
    <cellStyle name="Normal 3 4 3 3 3" xfId="22070"/>
    <cellStyle name="Normal 3 4 3 3 3 2" xfId="22071"/>
    <cellStyle name="Normal 3 4 3 3 3 2 2" xfId="22072"/>
    <cellStyle name="Normal 3 4 3 3 3 2 2 2" xfId="22073"/>
    <cellStyle name="Normal 3 4 3 3 3 2 2 2 2" xfId="22074"/>
    <cellStyle name="Normal 3 4 3 3 3 2 2 2 2 2" xfId="22075"/>
    <cellStyle name="Normal 3 4 3 3 3 2 2 2 3" xfId="22076"/>
    <cellStyle name="Normal 3 4 3 3 3 2 2 3" xfId="22077"/>
    <cellStyle name="Normal 3 4 3 3 3 2 2 3 2" xfId="22078"/>
    <cellStyle name="Normal 3 4 3 3 3 2 2 4" xfId="22079"/>
    <cellStyle name="Normal 3 4 3 3 3 2 3" xfId="22080"/>
    <cellStyle name="Normal 3 4 3 3 3 2 3 2" xfId="22081"/>
    <cellStyle name="Normal 3 4 3 3 3 2 3 2 2" xfId="22082"/>
    <cellStyle name="Normal 3 4 3 3 3 2 3 3" xfId="22083"/>
    <cellStyle name="Normal 3 4 3 3 3 2 4" xfId="22084"/>
    <cellStyle name="Normal 3 4 3 3 3 2 4 2" xfId="22085"/>
    <cellStyle name="Normal 3 4 3 3 3 2 5" xfId="22086"/>
    <cellStyle name="Normal 3 4 3 3 3 3" xfId="22087"/>
    <cellStyle name="Normal 3 4 3 3 3 3 2" xfId="22088"/>
    <cellStyle name="Normal 3 4 3 3 3 3 2 2" xfId="22089"/>
    <cellStyle name="Normal 3 4 3 3 3 3 2 2 2" xfId="22090"/>
    <cellStyle name="Normal 3 4 3 3 3 3 2 3" xfId="22091"/>
    <cellStyle name="Normal 3 4 3 3 3 3 3" xfId="22092"/>
    <cellStyle name="Normal 3 4 3 3 3 3 3 2" xfId="22093"/>
    <cellStyle name="Normal 3 4 3 3 3 3 4" xfId="22094"/>
    <cellStyle name="Normal 3 4 3 3 3 4" xfId="22095"/>
    <cellStyle name="Normal 3 4 3 3 3 4 2" xfId="22096"/>
    <cellStyle name="Normal 3 4 3 3 3 4 2 2" xfId="22097"/>
    <cellStyle name="Normal 3 4 3 3 3 4 3" xfId="22098"/>
    <cellStyle name="Normal 3 4 3 3 3 5" xfId="22099"/>
    <cellStyle name="Normal 3 4 3 3 3 5 2" xfId="22100"/>
    <cellStyle name="Normal 3 4 3 3 3 6" xfId="22101"/>
    <cellStyle name="Normal 3 4 3 3 4" xfId="22102"/>
    <cellStyle name="Normal 3 4 3 3 4 2" xfId="22103"/>
    <cellStyle name="Normal 3 4 3 3 4 2 2" xfId="22104"/>
    <cellStyle name="Normal 3 4 3 3 4 2 2 2" xfId="22105"/>
    <cellStyle name="Normal 3 4 3 3 4 2 2 2 2" xfId="22106"/>
    <cellStyle name="Normal 3 4 3 3 4 2 2 3" xfId="22107"/>
    <cellStyle name="Normal 3 4 3 3 4 2 3" xfId="22108"/>
    <cellStyle name="Normal 3 4 3 3 4 2 3 2" xfId="22109"/>
    <cellStyle name="Normal 3 4 3 3 4 2 4" xfId="22110"/>
    <cellStyle name="Normal 3 4 3 3 4 3" xfId="22111"/>
    <cellStyle name="Normal 3 4 3 3 4 3 2" xfId="22112"/>
    <cellStyle name="Normal 3 4 3 3 4 3 2 2" xfId="22113"/>
    <cellStyle name="Normal 3 4 3 3 4 3 3" xfId="22114"/>
    <cellStyle name="Normal 3 4 3 3 4 4" xfId="22115"/>
    <cellStyle name="Normal 3 4 3 3 4 4 2" xfId="22116"/>
    <cellStyle name="Normal 3 4 3 3 4 5" xfId="22117"/>
    <cellStyle name="Normal 3 4 3 3 5" xfId="22118"/>
    <cellStyle name="Normal 3 4 3 3 5 2" xfId="22119"/>
    <cellStyle name="Normal 3 4 3 3 5 2 2" xfId="22120"/>
    <cellStyle name="Normal 3 4 3 3 5 2 2 2" xfId="22121"/>
    <cellStyle name="Normal 3 4 3 3 5 2 3" xfId="22122"/>
    <cellStyle name="Normal 3 4 3 3 5 3" xfId="22123"/>
    <cellStyle name="Normal 3 4 3 3 5 3 2" xfId="22124"/>
    <cellStyle name="Normal 3 4 3 3 5 4" xfId="22125"/>
    <cellStyle name="Normal 3 4 3 3 6" xfId="22126"/>
    <cellStyle name="Normal 3 4 3 3 6 2" xfId="22127"/>
    <cellStyle name="Normal 3 4 3 3 6 2 2" xfId="22128"/>
    <cellStyle name="Normal 3 4 3 3 6 3" xfId="22129"/>
    <cellStyle name="Normal 3 4 3 3 7" xfId="22130"/>
    <cellStyle name="Normal 3 4 3 3 7 2" xfId="22131"/>
    <cellStyle name="Normal 3 4 3 3 8" xfId="22132"/>
    <cellStyle name="Normal 3 4 3 4" xfId="22133"/>
    <cellStyle name="Normal 3 4 3 4 2" xfId="22134"/>
    <cellStyle name="Normal 3 4 3 4 2 2" xfId="22135"/>
    <cellStyle name="Normal 3 4 3 4 2 2 2" xfId="22136"/>
    <cellStyle name="Normal 3 4 3 4 2 2 2 2" xfId="22137"/>
    <cellStyle name="Normal 3 4 3 4 2 2 2 2 2" xfId="22138"/>
    <cellStyle name="Normal 3 4 3 4 2 2 2 2 2 2" xfId="22139"/>
    <cellStyle name="Normal 3 4 3 4 2 2 2 2 3" xfId="22140"/>
    <cellStyle name="Normal 3 4 3 4 2 2 2 3" xfId="22141"/>
    <cellStyle name="Normal 3 4 3 4 2 2 2 3 2" xfId="22142"/>
    <cellStyle name="Normal 3 4 3 4 2 2 2 4" xfId="22143"/>
    <cellStyle name="Normal 3 4 3 4 2 2 3" xfId="22144"/>
    <cellStyle name="Normal 3 4 3 4 2 2 3 2" xfId="22145"/>
    <cellStyle name="Normal 3 4 3 4 2 2 3 2 2" xfId="22146"/>
    <cellStyle name="Normal 3 4 3 4 2 2 3 3" xfId="22147"/>
    <cellStyle name="Normal 3 4 3 4 2 2 4" xfId="22148"/>
    <cellStyle name="Normal 3 4 3 4 2 2 4 2" xfId="22149"/>
    <cellStyle name="Normal 3 4 3 4 2 2 5" xfId="22150"/>
    <cellStyle name="Normal 3 4 3 4 2 3" xfId="22151"/>
    <cellStyle name="Normal 3 4 3 4 2 3 2" xfId="22152"/>
    <cellStyle name="Normal 3 4 3 4 2 3 2 2" xfId="22153"/>
    <cellStyle name="Normal 3 4 3 4 2 3 2 2 2" xfId="22154"/>
    <cellStyle name="Normal 3 4 3 4 2 3 2 3" xfId="22155"/>
    <cellStyle name="Normal 3 4 3 4 2 3 3" xfId="22156"/>
    <cellStyle name="Normal 3 4 3 4 2 3 3 2" xfId="22157"/>
    <cellStyle name="Normal 3 4 3 4 2 3 4" xfId="22158"/>
    <cellStyle name="Normal 3 4 3 4 2 4" xfId="22159"/>
    <cellStyle name="Normal 3 4 3 4 2 4 2" xfId="22160"/>
    <cellStyle name="Normal 3 4 3 4 2 4 2 2" xfId="22161"/>
    <cellStyle name="Normal 3 4 3 4 2 4 3" xfId="22162"/>
    <cellStyle name="Normal 3 4 3 4 2 5" xfId="22163"/>
    <cellStyle name="Normal 3 4 3 4 2 5 2" xfId="22164"/>
    <cellStyle name="Normal 3 4 3 4 2 6" xfId="22165"/>
    <cellStyle name="Normal 3 4 3 4 3" xfId="22166"/>
    <cellStyle name="Normal 3 4 3 4 3 2" xfId="22167"/>
    <cellStyle name="Normal 3 4 3 4 3 2 2" xfId="22168"/>
    <cellStyle name="Normal 3 4 3 4 3 2 2 2" xfId="22169"/>
    <cellStyle name="Normal 3 4 3 4 3 2 2 2 2" xfId="22170"/>
    <cellStyle name="Normal 3 4 3 4 3 2 2 3" xfId="22171"/>
    <cellStyle name="Normal 3 4 3 4 3 2 3" xfId="22172"/>
    <cellStyle name="Normal 3 4 3 4 3 2 3 2" xfId="22173"/>
    <cellStyle name="Normal 3 4 3 4 3 2 4" xfId="22174"/>
    <cellStyle name="Normal 3 4 3 4 3 3" xfId="22175"/>
    <cellStyle name="Normal 3 4 3 4 3 3 2" xfId="22176"/>
    <cellStyle name="Normal 3 4 3 4 3 3 2 2" xfId="22177"/>
    <cellStyle name="Normal 3 4 3 4 3 3 3" xfId="22178"/>
    <cellStyle name="Normal 3 4 3 4 3 4" xfId="22179"/>
    <cellStyle name="Normal 3 4 3 4 3 4 2" xfId="22180"/>
    <cellStyle name="Normal 3 4 3 4 3 5" xfId="22181"/>
    <cellStyle name="Normal 3 4 3 4 4" xfId="22182"/>
    <cellStyle name="Normal 3 4 3 4 4 2" xfId="22183"/>
    <cellStyle name="Normal 3 4 3 4 4 2 2" xfId="22184"/>
    <cellStyle name="Normal 3 4 3 4 4 2 2 2" xfId="22185"/>
    <cellStyle name="Normal 3 4 3 4 4 2 3" xfId="22186"/>
    <cellStyle name="Normal 3 4 3 4 4 3" xfId="22187"/>
    <cellStyle name="Normal 3 4 3 4 4 3 2" xfId="22188"/>
    <cellStyle name="Normal 3 4 3 4 4 4" xfId="22189"/>
    <cellStyle name="Normal 3 4 3 4 5" xfId="22190"/>
    <cellStyle name="Normal 3 4 3 4 5 2" xfId="22191"/>
    <cellStyle name="Normal 3 4 3 4 5 2 2" xfId="22192"/>
    <cellStyle name="Normal 3 4 3 4 5 3" xfId="22193"/>
    <cellStyle name="Normal 3 4 3 4 6" xfId="22194"/>
    <cellStyle name="Normal 3 4 3 4 6 2" xfId="22195"/>
    <cellStyle name="Normal 3 4 3 4 7" xfId="22196"/>
    <cellStyle name="Normal 3 4 3 5" xfId="22197"/>
    <cellStyle name="Normal 3 4 3 5 2" xfId="22198"/>
    <cellStyle name="Normal 3 4 3 5 2 2" xfId="22199"/>
    <cellStyle name="Normal 3 4 3 5 2 2 2" xfId="22200"/>
    <cellStyle name="Normal 3 4 3 5 2 2 2 2" xfId="22201"/>
    <cellStyle name="Normal 3 4 3 5 2 2 2 2 2" xfId="22202"/>
    <cellStyle name="Normal 3 4 3 5 2 2 2 3" xfId="22203"/>
    <cellStyle name="Normal 3 4 3 5 2 2 3" xfId="22204"/>
    <cellStyle name="Normal 3 4 3 5 2 2 3 2" xfId="22205"/>
    <cellStyle name="Normal 3 4 3 5 2 2 4" xfId="22206"/>
    <cellStyle name="Normal 3 4 3 5 2 3" xfId="22207"/>
    <cellStyle name="Normal 3 4 3 5 2 3 2" xfId="22208"/>
    <cellStyle name="Normal 3 4 3 5 2 3 2 2" xfId="22209"/>
    <cellStyle name="Normal 3 4 3 5 2 3 3" xfId="22210"/>
    <cellStyle name="Normal 3 4 3 5 2 4" xfId="22211"/>
    <cellStyle name="Normal 3 4 3 5 2 4 2" xfId="22212"/>
    <cellStyle name="Normal 3 4 3 5 2 5" xfId="22213"/>
    <cellStyle name="Normal 3 4 3 5 3" xfId="22214"/>
    <cellStyle name="Normal 3 4 3 5 3 2" xfId="22215"/>
    <cellStyle name="Normal 3 4 3 5 3 2 2" xfId="22216"/>
    <cellStyle name="Normal 3 4 3 5 3 2 2 2" xfId="22217"/>
    <cellStyle name="Normal 3 4 3 5 3 2 3" xfId="22218"/>
    <cellStyle name="Normal 3 4 3 5 3 3" xfId="22219"/>
    <cellStyle name="Normal 3 4 3 5 3 3 2" xfId="22220"/>
    <cellStyle name="Normal 3 4 3 5 3 4" xfId="22221"/>
    <cellStyle name="Normal 3 4 3 5 4" xfId="22222"/>
    <cellStyle name="Normal 3 4 3 5 4 2" xfId="22223"/>
    <cellStyle name="Normal 3 4 3 5 4 2 2" xfId="22224"/>
    <cellStyle name="Normal 3 4 3 5 4 3" xfId="22225"/>
    <cellStyle name="Normal 3 4 3 5 5" xfId="22226"/>
    <cellStyle name="Normal 3 4 3 5 5 2" xfId="22227"/>
    <cellStyle name="Normal 3 4 3 5 6" xfId="22228"/>
    <cellStyle name="Normal 3 4 3 6" xfId="22229"/>
    <cellStyle name="Normal 3 4 3 6 2" xfId="22230"/>
    <cellStyle name="Normal 3 4 3 6 2 2" xfId="22231"/>
    <cellStyle name="Normal 3 4 3 6 2 2 2" xfId="22232"/>
    <cellStyle name="Normal 3 4 3 6 2 2 2 2" xfId="22233"/>
    <cellStyle name="Normal 3 4 3 6 2 2 3" xfId="22234"/>
    <cellStyle name="Normal 3 4 3 6 2 3" xfId="22235"/>
    <cellStyle name="Normal 3 4 3 6 2 3 2" xfId="22236"/>
    <cellStyle name="Normal 3 4 3 6 2 4" xfId="22237"/>
    <cellStyle name="Normal 3 4 3 6 3" xfId="22238"/>
    <cellStyle name="Normal 3 4 3 6 3 2" xfId="22239"/>
    <cellStyle name="Normal 3 4 3 6 3 2 2" xfId="22240"/>
    <cellStyle name="Normal 3 4 3 6 3 3" xfId="22241"/>
    <cellStyle name="Normal 3 4 3 6 4" xfId="22242"/>
    <cellStyle name="Normal 3 4 3 6 4 2" xfId="22243"/>
    <cellStyle name="Normal 3 4 3 6 5" xfId="22244"/>
    <cellStyle name="Normal 3 4 3 7" xfId="22245"/>
    <cellStyle name="Normal 3 4 3 7 2" xfId="22246"/>
    <cellStyle name="Normal 3 4 3 7 2 2" xfId="22247"/>
    <cellStyle name="Normal 3 4 3 7 2 2 2" xfId="22248"/>
    <cellStyle name="Normal 3 4 3 7 2 3" xfId="22249"/>
    <cellStyle name="Normal 3 4 3 7 3" xfId="22250"/>
    <cellStyle name="Normal 3 4 3 7 3 2" xfId="22251"/>
    <cellStyle name="Normal 3 4 3 7 4" xfId="22252"/>
    <cellStyle name="Normal 3 4 3 8" xfId="22253"/>
    <cellStyle name="Normal 3 4 3 8 2" xfId="22254"/>
    <cellStyle name="Normal 3 4 3 8 2 2" xfId="22255"/>
    <cellStyle name="Normal 3 4 3 8 3" xfId="22256"/>
    <cellStyle name="Normal 3 4 3 9" xfId="22257"/>
    <cellStyle name="Normal 3 4 3 9 2" xfId="22258"/>
    <cellStyle name="Normal 3 4 4" xfId="22259"/>
    <cellStyle name="Normal 3 4 4 2" xfId="22260"/>
    <cellStyle name="Normal 3 4 4 2 2" xfId="22261"/>
    <cellStyle name="Normal 3 4 4 2 2 2" xfId="22262"/>
    <cellStyle name="Normal 3 4 4 2 2 2 2" xfId="22263"/>
    <cellStyle name="Normal 3 4 4 2 2 2 2 2" xfId="22264"/>
    <cellStyle name="Normal 3 4 4 2 2 2 2 2 2" xfId="22265"/>
    <cellStyle name="Normal 3 4 4 2 2 2 2 2 2 2" xfId="22266"/>
    <cellStyle name="Normal 3 4 4 2 2 2 2 2 2 2 2" xfId="22267"/>
    <cellStyle name="Normal 3 4 4 2 2 2 2 2 2 3" xfId="22268"/>
    <cellStyle name="Normal 3 4 4 2 2 2 2 2 3" xfId="22269"/>
    <cellStyle name="Normal 3 4 4 2 2 2 2 2 3 2" xfId="22270"/>
    <cellStyle name="Normal 3 4 4 2 2 2 2 2 4" xfId="22271"/>
    <cellStyle name="Normal 3 4 4 2 2 2 2 3" xfId="22272"/>
    <cellStyle name="Normal 3 4 4 2 2 2 2 3 2" xfId="22273"/>
    <cellStyle name="Normal 3 4 4 2 2 2 2 3 2 2" xfId="22274"/>
    <cellStyle name="Normal 3 4 4 2 2 2 2 3 3" xfId="22275"/>
    <cellStyle name="Normal 3 4 4 2 2 2 2 4" xfId="22276"/>
    <cellStyle name="Normal 3 4 4 2 2 2 2 4 2" xfId="22277"/>
    <cellStyle name="Normal 3 4 4 2 2 2 2 5" xfId="22278"/>
    <cellStyle name="Normal 3 4 4 2 2 2 3" xfId="22279"/>
    <cellStyle name="Normal 3 4 4 2 2 2 3 2" xfId="22280"/>
    <cellStyle name="Normal 3 4 4 2 2 2 3 2 2" xfId="22281"/>
    <cellStyle name="Normal 3 4 4 2 2 2 3 2 2 2" xfId="22282"/>
    <cellStyle name="Normal 3 4 4 2 2 2 3 2 3" xfId="22283"/>
    <cellStyle name="Normal 3 4 4 2 2 2 3 3" xfId="22284"/>
    <cellStyle name="Normal 3 4 4 2 2 2 3 3 2" xfId="22285"/>
    <cellStyle name="Normal 3 4 4 2 2 2 3 4" xfId="22286"/>
    <cellStyle name="Normal 3 4 4 2 2 2 4" xfId="22287"/>
    <cellStyle name="Normal 3 4 4 2 2 2 4 2" xfId="22288"/>
    <cellStyle name="Normal 3 4 4 2 2 2 4 2 2" xfId="22289"/>
    <cellStyle name="Normal 3 4 4 2 2 2 4 3" xfId="22290"/>
    <cellStyle name="Normal 3 4 4 2 2 2 5" xfId="22291"/>
    <cellStyle name="Normal 3 4 4 2 2 2 5 2" xfId="22292"/>
    <cellStyle name="Normal 3 4 4 2 2 2 6" xfId="22293"/>
    <cellStyle name="Normal 3 4 4 2 2 3" xfId="22294"/>
    <cellStyle name="Normal 3 4 4 2 2 3 2" xfId="22295"/>
    <cellStyle name="Normal 3 4 4 2 2 3 2 2" xfId="22296"/>
    <cellStyle name="Normal 3 4 4 2 2 3 2 2 2" xfId="22297"/>
    <cellStyle name="Normal 3 4 4 2 2 3 2 2 2 2" xfId="22298"/>
    <cellStyle name="Normal 3 4 4 2 2 3 2 2 3" xfId="22299"/>
    <cellStyle name="Normal 3 4 4 2 2 3 2 3" xfId="22300"/>
    <cellStyle name="Normal 3 4 4 2 2 3 2 3 2" xfId="22301"/>
    <cellStyle name="Normal 3 4 4 2 2 3 2 4" xfId="22302"/>
    <cellStyle name="Normal 3 4 4 2 2 3 3" xfId="22303"/>
    <cellStyle name="Normal 3 4 4 2 2 3 3 2" xfId="22304"/>
    <cellStyle name="Normal 3 4 4 2 2 3 3 2 2" xfId="22305"/>
    <cellStyle name="Normal 3 4 4 2 2 3 3 3" xfId="22306"/>
    <cellStyle name="Normal 3 4 4 2 2 3 4" xfId="22307"/>
    <cellStyle name="Normal 3 4 4 2 2 3 4 2" xfId="22308"/>
    <cellStyle name="Normal 3 4 4 2 2 3 5" xfId="22309"/>
    <cellStyle name="Normal 3 4 4 2 2 4" xfId="22310"/>
    <cellStyle name="Normal 3 4 4 2 2 4 2" xfId="22311"/>
    <cellStyle name="Normal 3 4 4 2 2 4 2 2" xfId="22312"/>
    <cellStyle name="Normal 3 4 4 2 2 4 2 2 2" xfId="22313"/>
    <cellStyle name="Normal 3 4 4 2 2 4 2 3" xfId="22314"/>
    <cellStyle name="Normal 3 4 4 2 2 4 3" xfId="22315"/>
    <cellStyle name="Normal 3 4 4 2 2 4 3 2" xfId="22316"/>
    <cellStyle name="Normal 3 4 4 2 2 4 4" xfId="22317"/>
    <cellStyle name="Normal 3 4 4 2 2 5" xfId="22318"/>
    <cellStyle name="Normal 3 4 4 2 2 5 2" xfId="22319"/>
    <cellStyle name="Normal 3 4 4 2 2 5 2 2" xfId="22320"/>
    <cellStyle name="Normal 3 4 4 2 2 5 3" xfId="22321"/>
    <cellStyle name="Normal 3 4 4 2 2 6" xfId="22322"/>
    <cellStyle name="Normal 3 4 4 2 2 6 2" xfId="22323"/>
    <cellStyle name="Normal 3 4 4 2 2 7" xfId="22324"/>
    <cellStyle name="Normal 3 4 4 2 3" xfId="22325"/>
    <cellStyle name="Normal 3 4 4 2 3 2" xfId="22326"/>
    <cellStyle name="Normal 3 4 4 2 3 2 2" xfId="22327"/>
    <cellStyle name="Normal 3 4 4 2 3 2 2 2" xfId="22328"/>
    <cellStyle name="Normal 3 4 4 2 3 2 2 2 2" xfId="22329"/>
    <cellStyle name="Normal 3 4 4 2 3 2 2 2 2 2" xfId="22330"/>
    <cellStyle name="Normal 3 4 4 2 3 2 2 2 3" xfId="22331"/>
    <cellStyle name="Normal 3 4 4 2 3 2 2 3" xfId="22332"/>
    <cellStyle name="Normal 3 4 4 2 3 2 2 3 2" xfId="22333"/>
    <cellStyle name="Normal 3 4 4 2 3 2 2 4" xfId="22334"/>
    <cellStyle name="Normal 3 4 4 2 3 2 3" xfId="22335"/>
    <cellStyle name="Normal 3 4 4 2 3 2 3 2" xfId="22336"/>
    <cellStyle name="Normal 3 4 4 2 3 2 3 2 2" xfId="22337"/>
    <cellStyle name="Normal 3 4 4 2 3 2 3 3" xfId="22338"/>
    <cellStyle name="Normal 3 4 4 2 3 2 4" xfId="22339"/>
    <cellStyle name="Normal 3 4 4 2 3 2 4 2" xfId="22340"/>
    <cellStyle name="Normal 3 4 4 2 3 2 5" xfId="22341"/>
    <cellStyle name="Normal 3 4 4 2 3 3" xfId="22342"/>
    <cellStyle name="Normal 3 4 4 2 3 3 2" xfId="22343"/>
    <cellStyle name="Normal 3 4 4 2 3 3 2 2" xfId="22344"/>
    <cellStyle name="Normal 3 4 4 2 3 3 2 2 2" xfId="22345"/>
    <cellStyle name="Normal 3 4 4 2 3 3 2 3" xfId="22346"/>
    <cellStyle name="Normal 3 4 4 2 3 3 3" xfId="22347"/>
    <cellStyle name="Normal 3 4 4 2 3 3 3 2" xfId="22348"/>
    <cellStyle name="Normal 3 4 4 2 3 3 4" xfId="22349"/>
    <cellStyle name="Normal 3 4 4 2 3 4" xfId="22350"/>
    <cellStyle name="Normal 3 4 4 2 3 4 2" xfId="22351"/>
    <cellStyle name="Normal 3 4 4 2 3 4 2 2" xfId="22352"/>
    <cellStyle name="Normal 3 4 4 2 3 4 3" xfId="22353"/>
    <cellStyle name="Normal 3 4 4 2 3 5" xfId="22354"/>
    <cellStyle name="Normal 3 4 4 2 3 5 2" xfId="22355"/>
    <cellStyle name="Normal 3 4 4 2 3 6" xfId="22356"/>
    <cellStyle name="Normal 3 4 4 2 4" xfId="22357"/>
    <cellStyle name="Normal 3 4 4 2 4 2" xfId="22358"/>
    <cellStyle name="Normal 3 4 4 2 4 2 2" xfId="22359"/>
    <cellStyle name="Normal 3 4 4 2 4 2 2 2" xfId="22360"/>
    <cellStyle name="Normal 3 4 4 2 4 2 2 2 2" xfId="22361"/>
    <cellStyle name="Normal 3 4 4 2 4 2 2 3" xfId="22362"/>
    <cellStyle name="Normal 3 4 4 2 4 2 3" xfId="22363"/>
    <cellStyle name="Normal 3 4 4 2 4 2 3 2" xfId="22364"/>
    <cellStyle name="Normal 3 4 4 2 4 2 4" xfId="22365"/>
    <cellStyle name="Normal 3 4 4 2 4 3" xfId="22366"/>
    <cellStyle name="Normal 3 4 4 2 4 3 2" xfId="22367"/>
    <cellStyle name="Normal 3 4 4 2 4 3 2 2" xfId="22368"/>
    <cellStyle name="Normal 3 4 4 2 4 3 3" xfId="22369"/>
    <cellStyle name="Normal 3 4 4 2 4 4" xfId="22370"/>
    <cellStyle name="Normal 3 4 4 2 4 4 2" xfId="22371"/>
    <cellStyle name="Normal 3 4 4 2 4 5" xfId="22372"/>
    <cellStyle name="Normal 3 4 4 2 5" xfId="22373"/>
    <cellStyle name="Normal 3 4 4 2 5 2" xfId="22374"/>
    <cellStyle name="Normal 3 4 4 2 5 2 2" xfId="22375"/>
    <cellStyle name="Normal 3 4 4 2 5 2 2 2" xfId="22376"/>
    <cellStyle name="Normal 3 4 4 2 5 2 3" xfId="22377"/>
    <cellStyle name="Normal 3 4 4 2 5 3" xfId="22378"/>
    <cellStyle name="Normal 3 4 4 2 5 3 2" xfId="22379"/>
    <cellStyle name="Normal 3 4 4 2 5 4" xfId="22380"/>
    <cellStyle name="Normal 3 4 4 2 6" xfId="22381"/>
    <cellStyle name="Normal 3 4 4 2 6 2" xfId="22382"/>
    <cellStyle name="Normal 3 4 4 2 6 2 2" xfId="22383"/>
    <cellStyle name="Normal 3 4 4 2 6 3" xfId="22384"/>
    <cellStyle name="Normal 3 4 4 2 7" xfId="22385"/>
    <cellStyle name="Normal 3 4 4 2 7 2" xfId="22386"/>
    <cellStyle name="Normal 3 4 4 2 8" xfId="22387"/>
    <cellStyle name="Normal 3 4 4 3" xfId="22388"/>
    <cellStyle name="Normal 3 4 4 3 2" xfId="22389"/>
    <cellStyle name="Normal 3 4 4 3 2 2" xfId="22390"/>
    <cellStyle name="Normal 3 4 4 3 2 2 2" xfId="22391"/>
    <cellStyle name="Normal 3 4 4 3 2 2 2 2" xfId="22392"/>
    <cellStyle name="Normal 3 4 4 3 2 2 2 2 2" xfId="22393"/>
    <cellStyle name="Normal 3 4 4 3 2 2 2 2 2 2" xfId="22394"/>
    <cellStyle name="Normal 3 4 4 3 2 2 2 2 3" xfId="22395"/>
    <cellStyle name="Normal 3 4 4 3 2 2 2 3" xfId="22396"/>
    <cellStyle name="Normal 3 4 4 3 2 2 2 3 2" xfId="22397"/>
    <cellStyle name="Normal 3 4 4 3 2 2 2 4" xfId="22398"/>
    <cellStyle name="Normal 3 4 4 3 2 2 3" xfId="22399"/>
    <cellStyle name="Normal 3 4 4 3 2 2 3 2" xfId="22400"/>
    <cellStyle name="Normal 3 4 4 3 2 2 3 2 2" xfId="22401"/>
    <cellStyle name="Normal 3 4 4 3 2 2 3 3" xfId="22402"/>
    <cellStyle name="Normal 3 4 4 3 2 2 4" xfId="22403"/>
    <cellStyle name="Normal 3 4 4 3 2 2 4 2" xfId="22404"/>
    <cellStyle name="Normal 3 4 4 3 2 2 5" xfId="22405"/>
    <cellStyle name="Normal 3 4 4 3 2 3" xfId="22406"/>
    <cellStyle name="Normal 3 4 4 3 2 3 2" xfId="22407"/>
    <cellStyle name="Normal 3 4 4 3 2 3 2 2" xfId="22408"/>
    <cellStyle name="Normal 3 4 4 3 2 3 2 2 2" xfId="22409"/>
    <cellStyle name="Normal 3 4 4 3 2 3 2 3" xfId="22410"/>
    <cellStyle name="Normal 3 4 4 3 2 3 3" xfId="22411"/>
    <cellStyle name="Normal 3 4 4 3 2 3 3 2" xfId="22412"/>
    <cellStyle name="Normal 3 4 4 3 2 3 4" xfId="22413"/>
    <cellStyle name="Normal 3 4 4 3 2 4" xfId="22414"/>
    <cellStyle name="Normal 3 4 4 3 2 4 2" xfId="22415"/>
    <cellStyle name="Normal 3 4 4 3 2 4 2 2" xfId="22416"/>
    <cellStyle name="Normal 3 4 4 3 2 4 3" xfId="22417"/>
    <cellStyle name="Normal 3 4 4 3 2 5" xfId="22418"/>
    <cellStyle name="Normal 3 4 4 3 2 5 2" xfId="22419"/>
    <cellStyle name="Normal 3 4 4 3 2 6" xfId="22420"/>
    <cellStyle name="Normal 3 4 4 3 3" xfId="22421"/>
    <cellStyle name="Normal 3 4 4 3 3 2" xfId="22422"/>
    <cellStyle name="Normal 3 4 4 3 3 2 2" xfId="22423"/>
    <cellStyle name="Normal 3 4 4 3 3 2 2 2" xfId="22424"/>
    <cellStyle name="Normal 3 4 4 3 3 2 2 2 2" xfId="22425"/>
    <cellStyle name="Normal 3 4 4 3 3 2 2 3" xfId="22426"/>
    <cellStyle name="Normal 3 4 4 3 3 2 3" xfId="22427"/>
    <cellStyle name="Normal 3 4 4 3 3 2 3 2" xfId="22428"/>
    <cellStyle name="Normal 3 4 4 3 3 2 4" xfId="22429"/>
    <cellStyle name="Normal 3 4 4 3 3 3" xfId="22430"/>
    <cellStyle name="Normal 3 4 4 3 3 3 2" xfId="22431"/>
    <cellStyle name="Normal 3 4 4 3 3 3 2 2" xfId="22432"/>
    <cellStyle name="Normal 3 4 4 3 3 3 3" xfId="22433"/>
    <cellStyle name="Normal 3 4 4 3 3 4" xfId="22434"/>
    <cellStyle name="Normal 3 4 4 3 3 4 2" xfId="22435"/>
    <cellStyle name="Normal 3 4 4 3 3 5" xfId="22436"/>
    <cellStyle name="Normal 3 4 4 3 4" xfId="22437"/>
    <cellStyle name="Normal 3 4 4 3 4 2" xfId="22438"/>
    <cellStyle name="Normal 3 4 4 3 4 2 2" xfId="22439"/>
    <cellStyle name="Normal 3 4 4 3 4 2 2 2" xfId="22440"/>
    <cellStyle name="Normal 3 4 4 3 4 2 3" xfId="22441"/>
    <cellStyle name="Normal 3 4 4 3 4 3" xfId="22442"/>
    <cellStyle name="Normal 3 4 4 3 4 3 2" xfId="22443"/>
    <cellStyle name="Normal 3 4 4 3 4 4" xfId="22444"/>
    <cellStyle name="Normal 3 4 4 3 5" xfId="22445"/>
    <cellStyle name="Normal 3 4 4 3 5 2" xfId="22446"/>
    <cellStyle name="Normal 3 4 4 3 5 2 2" xfId="22447"/>
    <cellStyle name="Normal 3 4 4 3 5 3" xfId="22448"/>
    <cellStyle name="Normal 3 4 4 3 6" xfId="22449"/>
    <cellStyle name="Normal 3 4 4 3 6 2" xfId="22450"/>
    <cellStyle name="Normal 3 4 4 3 7" xfId="22451"/>
    <cellStyle name="Normal 3 4 4 4" xfId="22452"/>
    <cellStyle name="Normal 3 4 4 4 2" xfId="22453"/>
    <cellStyle name="Normal 3 4 4 4 2 2" xfId="22454"/>
    <cellStyle name="Normal 3 4 4 4 2 2 2" xfId="22455"/>
    <cellStyle name="Normal 3 4 4 4 2 2 2 2" xfId="22456"/>
    <cellStyle name="Normal 3 4 4 4 2 2 2 2 2" xfId="22457"/>
    <cellStyle name="Normal 3 4 4 4 2 2 2 3" xfId="22458"/>
    <cellStyle name="Normal 3 4 4 4 2 2 3" xfId="22459"/>
    <cellStyle name="Normal 3 4 4 4 2 2 3 2" xfId="22460"/>
    <cellStyle name="Normal 3 4 4 4 2 2 4" xfId="22461"/>
    <cellStyle name="Normal 3 4 4 4 2 3" xfId="22462"/>
    <cellStyle name="Normal 3 4 4 4 2 3 2" xfId="22463"/>
    <cellStyle name="Normal 3 4 4 4 2 3 2 2" xfId="22464"/>
    <cellStyle name="Normal 3 4 4 4 2 3 3" xfId="22465"/>
    <cellStyle name="Normal 3 4 4 4 2 4" xfId="22466"/>
    <cellStyle name="Normal 3 4 4 4 2 4 2" xfId="22467"/>
    <cellStyle name="Normal 3 4 4 4 2 5" xfId="22468"/>
    <cellStyle name="Normal 3 4 4 4 3" xfId="22469"/>
    <cellStyle name="Normal 3 4 4 4 3 2" xfId="22470"/>
    <cellStyle name="Normal 3 4 4 4 3 2 2" xfId="22471"/>
    <cellStyle name="Normal 3 4 4 4 3 2 2 2" xfId="22472"/>
    <cellStyle name="Normal 3 4 4 4 3 2 3" xfId="22473"/>
    <cellStyle name="Normal 3 4 4 4 3 3" xfId="22474"/>
    <cellStyle name="Normal 3 4 4 4 3 3 2" xfId="22475"/>
    <cellStyle name="Normal 3 4 4 4 3 4" xfId="22476"/>
    <cellStyle name="Normal 3 4 4 4 4" xfId="22477"/>
    <cellStyle name="Normal 3 4 4 4 4 2" xfId="22478"/>
    <cellStyle name="Normal 3 4 4 4 4 2 2" xfId="22479"/>
    <cellStyle name="Normal 3 4 4 4 4 3" xfId="22480"/>
    <cellStyle name="Normal 3 4 4 4 5" xfId="22481"/>
    <cellStyle name="Normal 3 4 4 4 5 2" xfId="22482"/>
    <cellStyle name="Normal 3 4 4 4 6" xfId="22483"/>
    <cellStyle name="Normal 3 4 4 5" xfId="22484"/>
    <cellStyle name="Normal 3 4 4 5 2" xfId="22485"/>
    <cellStyle name="Normal 3 4 4 5 2 2" xfId="22486"/>
    <cellStyle name="Normal 3 4 4 5 2 2 2" xfId="22487"/>
    <cellStyle name="Normal 3 4 4 5 2 2 2 2" xfId="22488"/>
    <cellStyle name="Normal 3 4 4 5 2 2 3" xfId="22489"/>
    <cellStyle name="Normal 3 4 4 5 2 3" xfId="22490"/>
    <cellStyle name="Normal 3 4 4 5 2 3 2" xfId="22491"/>
    <cellStyle name="Normal 3 4 4 5 2 4" xfId="22492"/>
    <cellStyle name="Normal 3 4 4 5 3" xfId="22493"/>
    <cellStyle name="Normal 3 4 4 5 3 2" xfId="22494"/>
    <cellStyle name="Normal 3 4 4 5 3 2 2" xfId="22495"/>
    <cellStyle name="Normal 3 4 4 5 3 3" xfId="22496"/>
    <cellStyle name="Normal 3 4 4 5 4" xfId="22497"/>
    <cellStyle name="Normal 3 4 4 5 4 2" xfId="22498"/>
    <cellStyle name="Normal 3 4 4 5 5" xfId="22499"/>
    <cellStyle name="Normal 3 4 4 6" xfId="22500"/>
    <cellStyle name="Normal 3 4 4 6 2" xfId="22501"/>
    <cellStyle name="Normal 3 4 4 6 2 2" xfId="22502"/>
    <cellStyle name="Normal 3 4 4 6 2 2 2" xfId="22503"/>
    <cellStyle name="Normal 3 4 4 6 2 3" xfId="22504"/>
    <cellStyle name="Normal 3 4 4 6 3" xfId="22505"/>
    <cellStyle name="Normal 3 4 4 6 3 2" xfId="22506"/>
    <cellStyle name="Normal 3 4 4 6 4" xfId="22507"/>
    <cellStyle name="Normal 3 4 4 7" xfId="22508"/>
    <cellStyle name="Normal 3 4 4 7 2" xfId="22509"/>
    <cellStyle name="Normal 3 4 4 7 2 2" xfId="22510"/>
    <cellStyle name="Normal 3 4 4 7 3" xfId="22511"/>
    <cellStyle name="Normal 3 4 4 8" xfId="22512"/>
    <cellStyle name="Normal 3 4 4 8 2" xfId="22513"/>
    <cellStyle name="Normal 3 4 4 9" xfId="22514"/>
    <cellStyle name="Normal 3 4 5" xfId="22515"/>
    <cellStyle name="Normal 3 4 5 2" xfId="22516"/>
    <cellStyle name="Normal 3 4 5 2 2" xfId="22517"/>
    <cellStyle name="Normal 3 4 5 2 2 2" xfId="22518"/>
    <cellStyle name="Normal 3 4 5 2 2 2 2" xfId="22519"/>
    <cellStyle name="Normal 3 4 5 2 2 2 2 2" xfId="22520"/>
    <cellStyle name="Normal 3 4 5 2 2 2 2 2 2" xfId="22521"/>
    <cellStyle name="Normal 3 4 5 2 2 2 2 2 2 2" xfId="22522"/>
    <cellStyle name="Normal 3 4 5 2 2 2 2 2 3" xfId="22523"/>
    <cellStyle name="Normal 3 4 5 2 2 2 2 3" xfId="22524"/>
    <cellStyle name="Normal 3 4 5 2 2 2 2 3 2" xfId="22525"/>
    <cellStyle name="Normal 3 4 5 2 2 2 2 4" xfId="22526"/>
    <cellStyle name="Normal 3 4 5 2 2 2 3" xfId="22527"/>
    <cellStyle name="Normal 3 4 5 2 2 2 3 2" xfId="22528"/>
    <cellStyle name="Normal 3 4 5 2 2 2 3 2 2" xfId="22529"/>
    <cellStyle name="Normal 3 4 5 2 2 2 3 3" xfId="22530"/>
    <cellStyle name="Normal 3 4 5 2 2 2 4" xfId="22531"/>
    <cellStyle name="Normal 3 4 5 2 2 2 4 2" xfId="22532"/>
    <cellStyle name="Normal 3 4 5 2 2 2 5" xfId="22533"/>
    <cellStyle name="Normal 3 4 5 2 2 3" xfId="22534"/>
    <cellStyle name="Normal 3 4 5 2 2 3 2" xfId="22535"/>
    <cellStyle name="Normal 3 4 5 2 2 3 2 2" xfId="22536"/>
    <cellStyle name="Normal 3 4 5 2 2 3 2 2 2" xfId="22537"/>
    <cellStyle name="Normal 3 4 5 2 2 3 2 3" xfId="22538"/>
    <cellStyle name="Normal 3 4 5 2 2 3 3" xfId="22539"/>
    <cellStyle name="Normal 3 4 5 2 2 3 3 2" xfId="22540"/>
    <cellStyle name="Normal 3 4 5 2 2 3 4" xfId="22541"/>
    <cellStyle name="Normal 3 4 5 2 2 4" xfId="22542"/>
    <cellStyle name="Normal 3 4 5 2 2 4 2" xfId="22543"/>
    <cellStyle name="Normal 3 4 5 2 2 4 2 2" xfId="22544"/>
    <cellStyle name="Normal 3 4 5 2 2 4 3" xfId="22545"/>
    <cellStyle name="Normal 3 4 5 2 2 5" xfId="22546"/>
    <cellStyle name="Normal 3 4 5 2 2 5 2" xfId="22547"/>
    <cellStyle name="Normal 3 4 5 2 2 6" xfId="22548"/>
    <cellStyle name="Normal 3 4 5 2 3" xfId="22549"/>
    <cellStyle name="Normal 3 4 5 2 3 2" xfId="22550"/>
    <cellStyle name="Normal 3 4 5 2 3 2 2" xfId="22551"/>
    <cellStyle name="Normal 3 4 5 2 3 2 2 2" xfId="22552"/>
    <cellStyle name="Normal 3 4 5 2 3 2 2 2 2" xfId="22553"/>
    <cellStyle name="Normal 3 4 5 2 3 2 2 3" xfId="22554"/>
    <cellStyle name="Normal 3 4 5 2 3 2 3" xfId="22555"/>
    <cellStyle name="Normal 3 4 5 2 3 2 3 2" xfId="22556"/>
    <cellStyle name="Normal 3 4 5 2 3 2 4" xfId="22557"/>
    <cellStyle name="Normal 3 4 5 2 3 3" xfId="22558"/>
    <cellStyle name="Normal 3 4 5 2 3 3 2" xfId="22559"/>
    <cellStyle name="Normal 3 4 5 2 3 3 2 2" xfId="22560"/>
    <cellStyle name="Normal 3 4 5 2 3 3 3" xfId="22561"/>
    <cellStyle name="Normal 3 4 5 2 3 4" xfId="22562"/>
    <cellStyle name="Normal 3 4 5 2 3 4 2" xfId="22563"/>
    <cellStyle name="Normal 3 4 5 2 3 5" xfId="22564"/>
    <cellStyle name="Normal 3 4 5 2 4" xfId="22565"/>
    <cellStyle name="Normal 3 4 5 2 4 2" xfId="22566"/>
    <cellStyle name="Normal 3 4 5 2 4 2 2" xfId="22567"/>
    <cellStyle name="Normal 3 4 5 2 4 2 2 2" xfId="22568"/>
    <cellStyle name="Normal 3 4 5 2 4 2 3" xfId="22569"/>
    <cellStyle name="Normal 3 4 5 2 4 3" xfId="22570"/>
    <cellStyle name="Normal 3 4 5 2 4 3 2" xfId="22571"/>
    <cellStyle name="Normal 3 4 5 2 4 4" xfId="22572"/>
    <cellStyle name="Normal 3 4 5 2 5" xfId="22573"/>
    <cellStyle name="Normal 3 4 5 2 5 2" xfId="22574"/>
    <cellStyle name="Normal 3 4 5 2 5 2 2" xfId="22575"/>
    <cellStyle name="Normal 3 4 5 2 5 3" xfId="22576"/>
    <cellStyle name="Normal 3 4 5 2 6" xfId="22577"/>
    <cellStyle name="Normal 3 4 5 2 6 2" xfId="22578"/>
    <cellStyle name="Normal 3 4 5 2 7" xfId="22579"/>
    <cellStyle name="Normal 3 4 5 3" xfId="22580"/>
    <cellStyle name="Normal 3 4 5 3 2" xfId="22581"/>
    <cellStyle name="Normal 3 4 5 3 2 2" xfId="22582"/>
    <cellStyle name="Normal 3 4 5 3 2 2 2" xfId="22583"/>
    <cellStyle name="Normal 3 4 5 3 2 2 2 2" xfId="22584"/>
    <cellStyle name="Normal 3 4 5 3 2 2 2 2 2" xfId="22585"/>
    <cellStyle name="Normal 3 4 5 3 2 2 2 3" xfId="22586"/>
    <cellStyle name="Normal 3 4 5 3 2 2 3" xfId="22587"/>
    <cellStyle name="Normal 3 4 5 3 2 2 3 2" xfId="22588"/>
    <cellStyle name="Normal 3 4 5 3 2 2 4" xfId="22589"/>
    <cellStyle name="Normal 3 4 5 3 2 3" xfId="22590"/>
    <cellStyle name="Normal 3 4 5 3 2 3 2" xfId="22591"/>
    <cellStyle name="Normal 3 4 5 3 2 3 2 2" xfId="22592"/>
    <cellStyle name="Normal 3 4 5 3 2 3 3" xfId="22593"/>
    <cellStyle name="Normal 3 4 5 3 2 4" xfId="22594"/>
    <cellStyle name="Normal 3 4 5 3 2 4 2" xfId="22595"/>
    <cellStyle name="Normal 3 4 5 3 2 5" xfId="22596"/>
    <cellStyle name="Normal 3 4 5 3 3" xfId="22597"/>
    <cellStyle name="Normal 3 4 5 3 3 2" xfId="22598"/>
    <cellStyle name="Normal 3 4 5 3 3 2 2" xfId="22599"/>
    <cellStyle name="Normal 3 4 5 3 3 2 2 2" xfId="22600"/>
    <cellStyle name="Normal 3 4 5 3 3 2 3" xfId="22601"/>
    <cellStyle name="Normal 3 4 5 3 3 3" xfId="22602"/>
    <cellStyle name="Normal 3 4 5 3 3 3 2" xfId="22603"/>
    <cellStyle name="Normal 3 4 5 3 3 4" xfId="22604"/>
    <cellStyle name="Normal 3 4 5 3 4" xfId="22605"/>
    <cellStyle name="Normal 3 4 5 3 4 2" xfId="22606"/>
    <cellStyle name="Normal 3 4 5 3 4 2 2" xfId="22607"/>
    <cellStyle name="Normal 3 4 5 3 4 3" xfId="22608"/>
    <cellStyle name="Normal 3 4 5 3 5" xfId="22609"/>
    <cellStyle name="Normal 3 4 5 3 5 2" xfId="22610"/>
    <cellStyle name="Normal 3 4 5 3 6" xfId="22611"/>
    <cellStyle name="Normal 3 4 5 4" xfId="22612"/>
    <cellStyle name="Normal 3 4 5 4 2" xfId="22613"/>
    <cellStyle name="Normal 3 4 5 4 2 2" xfId="22614"/>
    <cellStyle name="Normal 3 4 5 4 2 2 2" xfId="22615"/>
    <cellStyle name="Normal 3 4 5 4 2 2 2 2" xfId="22616"/>
    <cellStyle name="Normal 3 4 5 4 2 2 3" xfId="22617"/>
    <cellStyle name="Normal 3 4 5 4 2 3" xfId="22618"/>
    <cellStyle name="Normal 3 4 5 4 2 3 2" xfId="22619"/>
    <cellStyle name="Normal 3 4 5 4 2 4" xfId="22620"/>
    <cellStyle name="Normal 3 4 5 4 3" xfId="22621"/>
    <cellStyle name="Normal 3 4 5 4 3 2" xfId="22622"/>
    <cellStyle name="Normal 3 4 5 4 3 2 2" xfId="22623"/>
    <cellStyle name="Normal 3 4 5 4 3 3" xfId="22624"/>
    <cellStyle name="Normal 3 4 5 4 4" xfId="22625"/>
    <cellStyle name="Normal 3 4 5 4 4 2" xfId="22626"/>
    <cellStyle name="Normal 3 4 5 4 5" xfId="22627"/>
    <cellStyle name="Normal 3 4 5 5" xfId="22628"/>
    <cellStyle name="Normal 3 4 5 5 2" xfId="22629"/>
    <cellStyle name="Normal 3 4 5 5 2 2" xfId="22630"/>
    <cellStyle name="Normal 3 4 5 5 2 2 2" xfId="22631"/>
    <cellStyle name="Normal 3 4 5 5 2 3" xfId="22632"/>
    <cellStyle name="Normal 3 4 5 5 3" xfId="22633"/>
    <cellStyle name="Normal 3 4 5 5 3 2" xfId="22634"/>
    <cellStyle name="Normal 3 4 5 5 4" xfId="22635"/>
    <cellStyle name="Normal 3 4 5 6" xfId="22636"/>
    <cellStyle name="Normal 3 4 5 6 2" xfId="22637"/>
    <cellStyle name="Normal 3 4 5 6 2 2" xfId="22638"/>
    <cellStyle name="Normal 3 4 5 6 3" xfId="22639"/>
    <cellStyle name="Normal 3 4 5 7" xfId="22640"/>
    <cellStyle name="Normal 3 4 5 7 2" xfId="22641"/>
    <cellStyle name="Normal 3 4 5 8" xfId="22642"/>
    <cellStyle name="Normal 3 4 6" xfId="22643"/>
    <cellStyle name="Normal 3 4 6 2" xfId="22644"/>
    <cellStyle name="Normal 3 4 6 2 2" xfId="22645"/>
    <cellStyle name="Normal 3 4 6 2 2 2" xfId="22646"/>
    <cellStyle name="Normal 3 4 6 2 2 2 2" xfId="22647"/>
    <cellStyle name="Normal 3 4 6 2 2 2 2 2" xfId="22648"/>
    <cellStyle name="Normal 3 4 6 2 2 2 2 2 2" xfId="22649"/>
    <cellStyle name="Normal 3 4 6 2 2 2 2 3" xfId="22650"/>
    <cellStyle name="Normal 3 4 6 2 2 2 3" xfId="22651"/>
    <cellStyle name="Normal 3 4 6 2 2 2 3 2" xfId="22652"/>
    <cellStyle name="Normal 3 4 6 2 2 2 4" xfId="22653"/>
    <cellStyle name="Normal 3 4 6 2 2 3" xfId="22654"/>
    <cellStyle name="Normal 3 4 6 2 2 3 2" xfId="22655"/>
    <cellStyle name="Normal 3 4 6 2 2 3 2 2" xfId="22656"/>
    <cellStyle name="Normal 3 4 6 2 2 3 3" xfId="22657"/>
    <cellStyle name="Normal 3 4 6 2 2 4" xfId="22658"/>
    <cellStyle name="Normal 3 4 6 2 2 4 2" xfId="22659"/>
    <cellStyle name="Normal 3 4 6 2 2 5" xfId="22660"/>
    <cellStyle name="Normal 3 4 6 2 3" xfId="22661"/>
    <cellStyle name="Normal 3 4 6 2 3 2" xfId="22662"/>
    <cellStyle name="Normal 3 4 6 2 3 2 2" xfId="22663"/>
    <cellStyle name="Normal 3 4 6 2 3 2 2 2" xfId="22664"/>
    <cellStyle name="Normal 3 4 6 2 3 2 3" xfId="22665"/>
    <cellStyle name="Normal 3 4 6 2 3 3" xfId="22666"/>
    <cellStyle name="Normal 3 4 6 2 3 3 2" xfId="22667"/>
    <cellStyle name="Normal 3 4 6 2 3 4" xfId="22668"/>
    <cellStyle name="Normal 3 4 6 2 4" xfId="22669"/>
    <cellStyle name="Normal 3 4 6 2 4 2" xfId="22670"/>
    <cellStyle name="Normal 3 4 6 2 4 2 2" xfId="22671"/>
    <cellStyle name="Normal 3 4 6 2 4 3" xfId="22672"/>
    <cellStyle name="Normal 3 4 6 2 5" xfId="22673"/>
    <cellStyle name="Normal 3 4 6 2 5 2" xfId="22674"/>
    <cellStyle name="Normal 3 4 6 2 6" xfId="22675"/>
    <cellStyle name="Normal 3 4 6 3" xfId="22676"/>
    <cellStyle name="Normal 3 4 6 3 2" xfId="22677"/>
    <cellStyle name="Normal 3 4 6 3 2 2" xfId="22678"/>
    <cellStyle name="Normal 3 4 6 3 2 2 2" xfId="22679"/>
    <cellStyle name="Normal 3 4 6 3 2 2 2 2" xfId="22680"/>
    <cellStyle name="Normal 3 4 6 3 2 2 3" xfId="22681"/>
    <cellStyle name="Normal 3 4 6 3 2 3" xfId="22682"/>
    <cellStyle name="Normal 3 4 6 3 2 3 2" xfId="22683"/>
    <cellStyle name="Normal 3 4 6 3 2 4" xfId="22684"/>
    <cellStyle name="Normal 3 4 6 3 3" xfId="22685"/>
    <cellStyle name="Normal 3 4 6 3 3 2" xfId="22686"/>
    <cellStyle name="Normal 3 4 6 3 3 2 2" xfId="22687"/>
    <cellStyle name="Normal 3 4 6 3 3 3" xfId="22688"/>
    <cellStyle name="Normal 3 4 6 3 4" xfId="22689"/>
    <cellStyle name="Normal 3 4 6 3 4 2" xfId="22690"/>
    <cellStyle name="Normal 3 4 6 3 5" xfId="22691"/>
    <cellStyle name="Normal 3 4 6 4" xfId="22692"/>
    <cellStyle name="Normal 3 4 6 4 2" xfId="22693"/>
    <cellStyle name="Normal 3 4 6 4 2 2" xfId="22694"/>
    <cellStyle name="Normal 3 4 6 4 2 2 2" xfId="22695"/>
    <cellStyle name="Normal 3 4 6 4 2 3" xfId="22696"/>
    <cellStyle name="Normal 3 4 6 4 3" xfId="22697"/>
    <cellStyle name="Normal 3 4 6 4 3 2" xfId="22698"/>
    <cellStyle name="Normal 3 4 6 4 4" xfId="22699"/>
    <cellStyle name="Normal 3 4 6 5" xfId="22700"/>
    <cellStyle name="Normal 3 4 6 5 2" xfId="22701"/>
    <cellStyle name="Normal 3 4 6 5 2 2" xfId="22702"/>
    <cellStyle name="Normal 3 4 6 5 3" xfId="22703"/>
    <cellStyle name="Normal 3 4 6 6" xfId="22704"/>
    <cellStyle name="Normal 3 4 6 6 2" xfId="22705"/>
    <cellStyle name="Normal 3 4 6 7" xfId="22706"/>
    <cellStyle name="Normal 3 4 7" xfId="22707"/>
    <cellStyle name="Normal 3 4 7 2" xfId="22708"/>
    <cellStyle name="Normal 3 4 7 2 2" xfId="22709"/>
    <cellStyle name="Normal 3 4 7 2 2 2" xfId="22710"/>
    <cellStyle name="Normal 3 4 7 2 2 2 2" xfId="22711"/>
    <cellStyle name="Normal 3 4 7 2 2 2 2 2" xfId="22712"/>
    <cellStyle name="Normal 3 4 7 2 2 2 3" xfId="22713"/>
    <cellStyle name="Normal 3 4 7 2 2 3" xfId="22714"/>
    <cellStyle name="Normal 3 4 7 2 2 3 2" xfId="22715"/>
    <cellStyle name="Normal 3 4 7 2 2 4" xfId="22716"/>
    <cellStyle name="Normal 3 4 7 2 3" xfId="22717"/>
    <cellStyle name="Normal 3 4 7 2 3 2" xfId="22718"/>
    <cellStyle name="Normal 3 4 7 2 3 2 2" xfId="22719"/>
    <cellStyle name="Normal 3 4 7 2 3 3" xfId="22720"/>
    <cellStyle name="Normal 3 4 7 2 4" xfId="22721"/>
    <cellStyle name="Normal 3 4 7 2 4 2" xfId="22722"/>
    <cellStyle name="Normal 3 4 7 2 5" xfId="22723"/>
    <cellStyle name="Normal 3 4 7 3" xfId="22724"/>
    <cellStyle name="Normal 3 4 7 3 2" xfId="22725"/>
    <cellStyle name="Normal 3 4 7 3 2 2" xfId="22726"/>
    <cellStyle name="Normal 3 4 7 3 2 2 2" xfId="22727"/>
    <cellStyle name="Normal 3 4 7 3 2 3" xfId="22728"/>
    <cellStyle name="Normal 3 4 7 3 3" xfId="22729"/>
    <cellStyle name="Normal 3 4 7 3 3 2" xfId="22730"/>
    <cellStyle name="Normal 3 4 7 3 4" xfId="22731"/>
    <cellStyle name="Normal 3 4 7 4" xfId="22732"/>
    <cellStyle name="Normal 3 4 7 4 2" xfId="22733"/>
    <cellStyle name="Normal 3 4 7 4 2 2" xfId="22734"/>
    <cellStyle name="Normal 3 4 7 4 3" xfId="22735"/>
    <cellStyle name="Normal 3 4 7 5" xfId="22736"/>
    <cellStyle name="Normal 3 4 7 5 2" xfId="22737"/>
    <cellStyle name="Normal 3 4 7 6" xfId="22738"/>
    <cellStyle name="Normal 3 4 8" xfId="22739"/>
    <cellStyle name="Normal 3 4 8 2" xfId="22740"/>
    <cellStyle name="Normal 3 4 8 2 2" xfId="22741"/>
    <cellStyle name="Normal 3 4 8 2 2 2" xfId="22742"/>
    <cellStyle name="Normal 3 4 8 2 2 2 2" xfId="22743"/>
    <cellStyle name="Normal 3 4 8 2 2 3" xfId="22744"/>
    <cellStyle name="Normal 3 4 8 2 3" xfId="22745"/>
    <cellStyle name="Normal 3 4 8 2 3 2" xfId="22746"/>
    <cellStyle name="Normal 3 4 8 2 4" xfId="22747"/>
    <cellStyle name="Normal 3 4 8 3" xfId="22748"/>
    <cellStyle name="Normal 3 4 8 3 2" xfId="22749"/>
    <cellStyle name="Normal 3 4 8 3 2 2" xfId="22750"/>
    <cellStyle name="Normal 3 4 8 3 3" xfId="22751"/>
    <cellStyle name="Normal 3 4 8 4" xfId="22752"/>
    <cellStyle name="Normal 3 4 8 4 2" xfId="22753"/>
    <cellStyle name="Normal 3 4 8 5" xfId="22754"/>
    <cellStyle name="Normal 3 4 9" xfId="22755"/>
    <cellStyle name="Normal 3 4 9 2" xfId="22756"/>
    <cellStyle name="Normal 3 4 9 2 2" xfId="22757"/>
    <cellStyle name="Normal 3 4 9 2 2 2" xfId="22758"/>
    <cellStyle name="Normal 3 4 9 2 3" xfId="22759"/>
    <cellStyle name="Normal 3 4 9 3" xfId="22760"/>
    <cellStyle name="Normal 3 4 9 3 2" xfId="22761"/>
    <cellStyle name="Normal 3 4 9 4" xfId="22762"/>
    <cellStyle name="Normal 3 5" xfId="22763"/>
    <cellStyle name="Normal 3 5 10" xfId="22764"/>
    <cellStyle name="Normal 3 5 10 2" xfId="22765"/>
    <cellStyle name="Normal 3 5 11" xfId="22766"/>
    <cellStyle name="Normal 3 5 2" xfId="22767"/>
    <cellStyle name="Normal 3 5 2 10" xfId="22768"/>
    <cellStyle name="Normal 3 5 2 2" xfId="22769"/>
    <cellStyle name="Normal 3 5 2 2 2" xfId="22770"/>
    <cellStyle name="Normal 3 5 2 2 2 2" xfId="22771"/>
    <cellStyle name="Normal 3 5 2 2 2 2 2" xfId="22772"/>
    <cellStyle name="Normal 3 5 2 2 2 2 2 2" xfId="22773"/>
    <cellStyle name="Normal 3 5 2 2 2 2 2 2 2" xfId="22774"/>
    <cellStyle name="Normal 3 5 2 2 2 2 2 2 2 2" xfId="22775"/>
    <cellStyle name="Normal 3 5 2 2 2 2 2 2 2 2 2" xfId="22776"/>
    <cellStyle name="Normal 3 5 2 2 2 2 2 2 2 2 2 2" xfId="22777"/>
    <cellStyle name="Normal 3 5 2 2 2 2 2 2 2 2 3" xfId="22778"/>
    <cellStyle name="Normal 3 5 2 2 2 2 2 2 2 3" xfId="22779"/>
    <cellStyle name="Normal 3 5 2 2 2 2 2 2 2 3 2" xfId="22780"/>
    <cellStyle name="Normal 3 5 2 2 2 2 2 2 2 4" xfId="22781"/>
    <cellStyle name="Normal 3 5 2 2 2 2 2 2 3" xfId="22782"/>
    <cellStyle name="Normal 3 5 2 2 2 2 2 2 3 2" xfId="22783"/>
    <cellStyle name="Normal 3 5 2 2 2 2 2 2 3 2 2" xfId="22784"/>
    <cellStyle name="Normal 3 5 2 2 2 2 2 2 3 3" xfId="22785"/>
    <cellStyle name="Normal 3 5 2 2 2 2 2 2 4" xfId="22786"/>
    <cellStyle name="Normal 3 5 2 2 2 2 2 2 4 2" xfId="22787"/>
    <cellStyle name="Normal 3 5 2 2 2 2 2 2 5" xfId="22788"/>
    <cellStyle name="Normal 3 5 2 2 2 2 2 3" xfId="22789"/>
    <cellStyle name="Normal 3 5 2 2 2 2 2 3 2" xfId="22790"/>
    <cellStyle name="Normal 3 5 2 2 2 2 2 3 2 2" xfId="22791"/>
    <cellStyle name="Normal 3 5 2 2 2 2 2 3 2 2 2" xfId="22792"/>
    <cellStyle name="Normal 3 5 2 2 2 2 2 3 2 3" xfId="22793"/>
    <cellStyle name="Normal 3 5 2 2 2 2 2 3 3" xfId="22794"/>
    <cellStyle name="Normal 3 5 2 2 2 2 2 3 3 2" xfId="22795"/>
    <cellStyle name="Normal 3 5 2 2 2 2 2 3 4" xfId="22796"/>
    <cellStyle name="Normal 3 5 2 2 2 2 2 4" xfId="22797"/>
    <cellStyle name="Normal 3 5 2 2 2 2 2 4 2" xfId="22798"/>
    <cellStyle name="Normal 3 5 2 2 2 2 2 4 2 2" xfId="22799"/>
    <cellStyle name="Normal 3 5 2 2 2 2 2 4 3" xfId="22800"/>
    <cellStyle name="Normal 3 5 2 2 2 2 2 5" xfId="22801"/>
    <cellStyle name="Normal 3 5 2 2 2 2 2 5 2" xfId="22802"/>
    <cellStyle name="Normal 3 5 2 2 2 2 2 6" xfId="22803"/>
    <cellStyle name="Normal 3 5 2 2 2 2 3" xfId="22804"/>
    <cellStyle name="Normal 3 5 2 2 2 2 3 2" xfId="22805"/>
    <cellStyle name="Normal 3 5 2 2 2 2 3 2 2" xfId="22806"/>
    <cellStyle name="Normal 3 5 2 2 2 2 3 2 2 2" xfId="22807"/>
    <cellStyle name="Normal 3 5 2 2 2 2 3 2 2 2 2" xfId="22808"/>
    <cellStyle name="Normal 3 5 2 2 2 2 3 2 2 3" xfId="22809"/>
    <cellStyle name="Normal 3 5 2 2 2 2 3 2 3" xfId="22810"/>
    <cellStyle name="Normal 3 5 2 2 2 2 3 2 3 2" xfId="22811"/>
    <cellStyle name="Normal 3 5 2 2 2 2 3 2 4" xfId="22812"/>
    <cellStyle name="Normal 3 5 2 2 2 2 3 3" xfId="22813"/>
    <cellStyle name="Normal 3 5 2 2 2 2 3 3 2" xfId="22814"/>
    <cellStyle name="Normal 3 5 2 2 2 2 3 3 2 2" xfId="22815"/>
    <cellStyle name="Normal 3 5 2 2 2 2 3 3 3" xfId="22816"/>
    <cellStyle name="Normal 3 5 2 2 2 2 3 4" xfId="22817"/>
    <cellStyle name="Normal 3 5 2 2 2 2 3 4 2" xfId="22818"/>
    <cellStyle name="Normal 3 5 2 2 2 2 3 5" xfId="22819"/>
    <cellStyle name="Normal 3 5 2 2 2 2 4" xfId="22820"/>
    <cellStyle name="Normal 3 5 2 2 2 2 4 2" xfId="22821"/>
    <cellStyle name="Normal 3 5 2 2 2 2 4 2 2" xfId="22822"/>
    <cellStyle name="Normal 3 5 2 2 2 2 4 2 2 2" xfId="22823"/>
    <cellStyle name="Normal 3 5 2 2 2 2 4 2 3" xfId="22824"/>
    <cellStyle name="Normal 3 5 2 2 2 2 4 3" xfId="22825"/>
    <cellStyle name="Normal 3 5 2 2 2 2 4 3 2" xfId="22826"/>
    <cellStyle name="Normal 3 5 2 2 2 2 4 4" xfId="22827"/>
    <cellStyle name="Normal 3 5 2 2 2 2 5" xfId="22828"/>
    <cellStyle name="Normal 3 5 2 2 2 2 5 2" xfId="22829"/>
    <cellStyle name="Normal 3 5 2 2 2 2 5 2 2" xfId="22830"/>
    <cellStyle name="Normal 3 5 2 2 2 2 5 3" xfId="22831"/>
    <cellStyle name="Normal 3 5 2 2 2 2 6" xfId="22832"/>
    <cellStyle name="Normal 3 5 2 2 2 2 6 2" xfId="22833"/>
    <cellStyle name="Normal 3 5 2 2 2 2 7" xfId="22834"/>
    <cellStyle name="Normal 3 5 2 2 2 3" xfId="22835"/>
    <cellStyle name="Normal 3 5 2 2 2 3 2" xfId="22836"/>
    <cellStyle name="Normal 3 5 2 2 2 3 2 2" xfId="22837"/>
    <cellStyle name="Normal 3 5 2 2 2 3 2 2 2" xfId="22838"/>
    <cellStyle name="Normal 3 5 2 2 2 3 2 2 2 2" xfId="22839"/>
    <cellStyle name="Normal 3 5 2 2 2 3 2 2 2 2 2" xfId="22840"/>
    <cellStyle name="Normal 3 5 2 2 2 3 2 2 2 3" xfId="22841"/>
    <cellStyle name="Normal 3 5 2 2 2 3 2 2 3" xfId="22842"/>
    <cellStyle name="Normal 3 5 2 2 2 3 2 2 3 2" xfId="22843"/>
    <cellStyle name="Normal 3 5 2 2 2 3 2 2 4" xfId="22844"/>
    <cellStyle name="Normal 3 5 2 2 2 3 2 3" xfId="22845"/>
    <cellStyle name="Normal 3 5 2 2 2 3 2 3 2" xfId="22846"/>
    <cellStyle name="Normal 3 5 2 2 2 3 2 3 2 2" xfId="22847"/>
    <cellStyle name="Normal 3 5 2 2 2 3 2 3 3" xfId="22848"/>
    <cellStyle name="Normal 3 5 2 2 2 3 2 4" xfId="22849"/>
    <cellStyle name="Normal 3 5 2 2 2 3 2 4 2" xfId="22850"/>
    <cellStyle name="Normal 3 5 2 2 2 3 2 5" xfId="22851"/>
    <cellStyle name="Normal 3 5 2 2 2 3 3" xfId="22852"/>
    <cellStyle name="Normal 3 5 2 2 2 3 3 2" xfId="22853"/>
    <cellStyle name="Normal 3 5 2 2 2 3 3 2 2" xfId="22854"/>
    <cellStyle name="Normal 3 5 2 2 2 3 3 2 2 2" xfId="22855"/>
    <cellStyle name="Normal 3 5 2 2 2 3 3 2 3" xfId="22856"/>
    <cellStyle name="Normal 3 5 2 2 2 3 3 3" xfId="22857"/>
    <cellStyle name="Normal 3 5 2 2 2 3 3 3 2" xfId="22858"/>
    <cellStyle name="Normal 3 5 2 2 2 3 3 4" xfId="22859"/>
    <cellStyle name="Normal 3 5 2 2 2 3 4" xfId="22860"/>
    <cellStyle name="Normal 3 5 2 2 2 3 4 2" xfId="22861"/>
    <cellStyle name="Normal 3 5 2 2 2 3 4 2 2" xfId="22862"/>
    <cellStyle name="Normal 3 5 2 2 2 3 4 3" xfId="22863"/>
    <cellStyle name="Normal 3 5 2 2 2 3 5" xfId="22864"/>
    <cellStyle name="Normal 3 5 2 2 2 3 5 2" xfId="22865"/>
    <cellStyle name="Normal 3 5 2 2 2 3 6" xfId="22866"/>
    <cellStyle name="Normal 3 5 2 2 2 4" xfId="22867"/>
    <cellStyle name="Normal 3 5 2 2 2 4 2" xfId="22868"/>
    <cellStyle name="Normal 3 5 2 2 2 4 2 2" xfId="22869"/>
    <cellStyle name="Normal 3 5 2 2 2 4 2 2 2" xfId="22870"/>
    <cellStyle name="Normal 3 5 2 2 2 4 2 2 2 2" xfId="22871"/>
    <cellStyle name="Normal 3 5 2 2 2 4 2 2 3" xfId="22872"/>
    <cellStyle name="Normal 3 5 2 2 2 4 2 3" xfId="22873"/>
    <cellStyle name="Normal 3 5 2 2 2 4 2 3 2" xfId="22874"/>
    <cellStyle name="Normal 3 5 2 2 2 4 2 4" xfId="22875"/>
    <cellStyle name="Normal 3 5 2 2 2 4 3" xfId="22876"/>
    <cellStyle name="Normal 3 5 2 2 2 4 3 2" xfId="22877"/>
    <cellStyle name="Normal 3 5 2 2 2 4 3 2 2" xfId="22878"/>
    <cellStyle name="Normal 3 5 2 2 2 4 3 3" xfId="22879"/>
    <cellStyle name="Normal 3 5 2 2 2 4 4" xfId="22880"/>
    <cellStyle name="Normal 3 5 2 2 2 4 4 2" xfId="22881"/>
    <cellStyle name="Normal 3 5 2 2 2 4 5" xfId="22882"/>
    <cellStyle name="Normal 3 5 2 2 2 5" xfId="22883"/>
    <cellStyle name="Normal 3 5 2 2 2 5 2" xfId="22884"/>
    <cellStyle name="Normal 3 5 2 2 2 5 2 2" xfId="22885"/>
    <cellStyle name="Normal 3 5 2 2 2 5 2 2 2" xfId="22886"/>
    <cellStyle name="Normal 3 5 2 2 2 5 2 3" xfId="22887"/>
    <cellStyle name="Normal 3 5 2 2 2 5 3" xfId="22888"/>
    <cellStyle name="Normal 3 5 2 2 2 5 3 2" xfId="22889"/>
    <cellStyle name="Normal 3 5 2 2 2 5 4" xfId="22890"/>
    <cellStyle name="Normal 3 5 2 2 2 6" xfId="22891"/>
    <cellStyle name="Normal 3 5 2 2 2 6 2" xfId="22892"/>
    <cellStyle name="Normal 3 5 2 2 2 6 2 2" xfId="22893"/>
    <cellStyle name="Normal 3 5 2 2 2 6 3" xfId="22894"/>
    <cellStyle name="Normal 3 5 2 2 2 7" xfId="22895"/>
    <cellStyle name="Normal 3 5 2 2 2 7 2" xfId="22896"/>
    <cellStyle name="Normal 3 5 2 2 2 8" xfId="22897"/>
    <cellStyle name="Normal 3 5 2 2 3" xfId="22898"/>
    <cellStyle name="Normal 3 5 2 2 3 2" xfId="22899"/>
    <cellStyle name="Normal 3 5 2 2 3 2 2" xfId="22900"/>
    <cellStyle name="Normal 3 5 2 2 3 2 2 2" xfId="22901"/>
    <cellStyle name="Normal 3 5 2 2 3 2 2 2 2" xfId="22902"/>
    <cellStyle name="Normal 3 5 2 2 3 2 2 2 2 2" xfId="22903"/>
    <cellStyle name="Normal 3 5 2 2 3 2 2 2 2 2 2" xfId="22904"/>
    <cellStyle name="Normal 3 5 2 2 3 2 2 2 2 3" xfId="22905"/>
    <cellStyle name="Normal 3 5 2 2 3 2 2 2 3" xfId="22906"/>
    <cellStyle name="Normal 3 5 2 2 3 2 2 2 3 2" xfId="22907"/>
    <cellStyle name="Normal 3 5 2 2 3 2 2 2 4" xfId="22908"/>
    <cellStyle name="Normal 3 5 2 2 3 2 2 3" xfId="22909"/>
    <cellStyle name="Normal 3 5 2 2 3 2 2 3 2" xfId="22910"/>
    <cellStyle name="Normal 3 5 2 2 3 2 2 3 2 2" xfId="22911"/>
    <cellStyle name="Normal 3 5 2 2 3 2 2 3 3" xfId="22912"/>
    <cellStyle name="Normal 3 5 2 2 3 2 2 4" xfId="22913"/>
    <cellStyle name="Normal 3 5 2 2 3 2 2 4 2" xfId="22914"/>
    <cellStyle name="Normal 3 5 2 2 3 2 2 5" xfId="22915"/>
    <cellStyle name="Normal 3 5 2 2 3 2 3" xfId="22916"/>
    <cellStyle name="Normal 3 5 2 2 3 2 3 2" xfId="22917"/>
    <cellStyle name="Normal 3 5 2 2 3 2 3 2 2" xfId="22918"/>
    <cellStyle name="Normal 3 5 2 2 3 2 3 2 2 2" xfId="22919"/>
    <cellStyle name="Normal 3 5 2 2 3 2 3 2 3" xfId="22920"/>
    <cellStyle name="Normal 3 5 2 2 3 2 3 3" xfId="22921"/>
    <cellStyle name="Normal 3 5 2 2 3 2 3 3 2" xfId="22922"/>
    <cellStyle name="Normal 3 5 2 2 3 2 3 4" xfId="22923"/>
    <cellStyle name="Normal 3 5 2 2 3 2 4" xfId="22924"/>
    <cellStyle name="Normal 3 5 2 2 3 2 4 2" xfId="22925"/>
    <cellStyle name="Normal 3 5 2 2 3 2 4 2 2" xfId="22926"/>
    <cellStyle name="Normal 3 5 2 2 3 2 4 3" xfId="22927"/>
    <cellStyle name="Normal 3 5 2 2 3 2 5" xfId="22928"/>
    <cellStyle name="Normal 3 5 2 2 3 2 5 2" xfId="22929"/>
    <cellStyle name="Normal 3 5 2 2 3 2 6" xfId="22930"/>
    <cellStyle name="Normal 3 5 2 2 3 3" xfId="22931"/>
    <cellStyle name="Normal 3 5 2 2 3 3 2" xfId="22932"/>
    <cellStyle name="Normal 3 5 2 2 3 3 2 2" xfId="22933"/>
    <cellStyle name="Normal 3 5 2 2 3 3 2 2 2" xfId="22934"/>
    <cellStyle name="Normal 3 5 2 2 3 3 2 2 2 2" xfId="22935"/>
    <cellStyle name="Normal 3 5 2 2 3 3 2 2 3" xfId="22936"/>
    <cellStyle name="Normal 3 5 2 2 3 3 2 3" xfId="22937"/>
    <cellStyle name="Normal 3 5 2 2 3 3 2 3 2" xfId="22938"/>
    <cellStyle name="Normal 3 5 2 2 3 3 2 4" xfId="22939"/>
    <cellStyle name="Normal 3 5 2 2 3 3 3" xfId="22940"/>
    <cellStyle name="Normal 3 5 2 2 3 3 3 2" xfId="22941"/>
    <cellStyle name="Normal 3 5 2 2 3 3 3 2 2" xfId="22942"/>
    <cellStyle name="Normal 3 5 2 2 3 3 3 3" xfId="22943"/>
    <cellStyle name="Normal 3 5 2 2 3 3 4" xfId="22944"/>
    <cellStyle name="Normal 3 5 2 2 3 3 4 2" xfId="22945"/>
    <cellStyle name="Normal 3 5 2 2 3 3 5" xfId="22946"/>
    <cellStyle name="Normal 3 5 2 2 3 4" xfId="22947"/>
    <cellStyle name="Normal 3 5 2 2 3 4 2" xfId="22948"/>
    <cellStyle name="Normal 3 5 2 2 3 4 2 2" xfId="22949"/>
    <cellStyle name="Normal 3 5 2 2 3 4 2 2 2" xfId="22950"/>
    <cellStyle name="Normal 3 5 2 2 3 4 2 3" xfId="22951"/>
    <cellStyle name="Normal 3 5 2 2 3 4 3" xfId="22952"/>
    <cellStyle name="Normal 3 5 2 2 3 4 3 2" xfId="22953"/>
    <cellStyle name="Normal 3 5 2 2 3 4 4" xfId="22954"/>
    <cellStyle name="Normal 3 5 2 2 3 5" xfId="22955"/>
    <cellStyle name="Normal 3 5 2 2 3 5 2" xfId="22956"/>
    <cellStyle name="Normal 3 5 2 2 3 5 2 2" xfId="22957"/>
    <cellStyle name="Normal 3 5 2 2 3 5 3" xfId="22958"/>
    <cellStyle name="Normal 3 5 2 2 3 6" xfId="22959"/>
    <cellStyle name="Normal 3 5 2 2 3 6 2" xfId="22960"/>
    <cellStyle name="Normal 3 5 2 2 3 7" xfId="22961"/>
    <cellStyle name="Normal 3 5 2 2 4" xfId="22962"/>
    <cellStyle name="Normal 3 5 2 2 4 2" xfId="22963"/>
    <cellStyle name="Normal 3 5 2 2 4 2 2" xfId="22964"/>
    <cellStyle name="Normal 3 5 2 2 4 2 2 2" xfId="22965"/>
    <cellStyle name="Normal 3 5 2 2 4 2 2 2 2" xfId="22966"/>
    <cellStyle name="Normal 3 5 2 2 4 2 2 2 2 2" xfId="22967"/>
    <cellStyle name="Normal 3 5 2 2 4 2 2 2 3" xfId="22968"/>
    <cellStyle name="Normal 3 5 2 2 4 2 2 3" xfId="22969"/>
    <cellStyle name="Normal 3 5 2 2 4 2 2 3 2" xfId="22970"/>
    <cellStyle name="Normal 3 5 2 2 4 2 2 4" xfId="22971"/>
    <cellStyle name="Normal 3 5 2 2 4 2 3" xfId="22972"/>
    <cellStyle name="Normal 3 5 2 2 4 2 3 2" xfId="22973"/>
    <cellStyle name="Normal 3 5 2 2 4 2 3 2 2" xfId="22974"/>
    <cellStyle name="Normal 3 5 2 2 4 2 3 3" xfId="22975"/>
    <cellStyle name="Normal 3 5 2 2 4 2 4" xfId="22976"/>
    <cellStyle name="Normal 3 5 2 2 4 2 4 2" xfId="22977"/>
    <cellStyle name="Normal 3 5 2 2 4 2 5" xfId="22978"/>
    <cellStyle name="Normal 3 5 2 2 4 3" xfId="22979"/>
    <cellStyle name="Normal 3 5 2 2 4 3 2" xfId="22980"/>
    <cellStyle name="Normal 3 5 2 2 4 3 2 2" xfId="22981"/>
    <cellStyle name="Normal 3 5 2 2 4 3 2 2 2" xfId="22982"/>
    <cellStyle name="Normal 3 5 2 2 4 3 2 3" xfId="22983"/>
    <cellStyle name="Normal 3 5 2 2 4 3 3" xfId="22984"/>
    <cellStyle name="Normal 3 5 2 2 4 3 3 2" xfId="22985"/>
    <cellStyle name="Normal 3 5 2 2 4 3 4" xfId="22986"/>
    <cellStyle name="Normal 3 5 2 2 4 4" xfId="22987"/>
    <cellStyle name="Normal 3 5 2 2 4 4 2" xfId="22988"/>
    <cellStyle name="Normal 3 5 2 2 4 4 2 2" xfId="22989"/>
    <cellStyle name="Normal 3 5 2 2 4 4 3" xfId="22990"/>
    <cellStyle name="Normal 3 5 2 2 4 5" xfId="22991"/>
    <cellStyle name="Normal 3 5 2 2 4 5 2" xfId="22992"/>
    <cellStyle name="Normal 3 5 2 2 4 6" xfId="22993"/>
    <cellStyle name="Normal 3 5 2 2 5" xfId="22994"/>
    <cellStyle name="Normal 3 5 2 2 5 2" xfId="22995"/>
    <cellStyle name="Normal 3 5 2 2 5 2 2" xfId="22996"/>
    <cellStyle name="Normal 3 5 2 2 5 2 2 2" xfId="22997"/>
    <cellStyle name="Normal 3 5 2 2 5 2 2 2 2" xfId="22998"/>
    <cellStyle name="Normal 3 5 2 2 5 2 2 3" xfId="22999"/>
    <cellStyle name="Normal 3 5 2 2 5 2 3" xfId="23000"/>
    <cellStyle name="Normal 3 5 2 2 5 2 3 2" xfId="23001"/>
    <cellStyle name="Normal 3 5 2 2 5 2 4" xfId="23002"/>
    <cellStyle name="Normal 3 5 2 2 5 3" xfId="23003"/>
    <cellStyle name="Normal 3 5 2 2 5 3 2" xfId="23004"/>
    <cellStyle name="Normal 3 5 2 2 5 3 2 2" xfId="23005"/>
    <cellStyle name="Normal 3 5 2 2 5 3 3" xfId="23006"/>
    <cellStyle name="Normal 3 5 2 2 5 4" xfId="23007"/>
    <cellStyle name="Normal 3 5 2 2 5 4 2" xfId="23008"/>
    <cellStyle name="Normal 3 5 2 2 5 5" xfId="23009"/>
    <cellStyle name="Normal 3 5 2 2 6" xfId="23010"/>
    <cellStyle name="Normal 3 5 2 2 6 2" xfId="23011"/>
    <cellStyle name="Normal 3 5 2 2 6 2 2" xfId="23012"/>
    <cellStyle name="Normal 3 5 2 2 6 2 2 2" xfId="23013"/>
    <cellStyle name="Normal 3 5 2 2 6 2 3" xfId="23014"/>
    <cellStyle name="Normal 3 5 2 2 6 3" xfId="23015"/>
    <cellStyle name="Normal 3 5 2 2 6 3 2" xfId="23016"/>
    <cellStyle name="Normal 3 5 2 2 6 4" xfId="23017"/>
    <cellStyle name="Normal 3 5 2 2 7" xfId="23018"/>
    <cellStyle name="Normal 3 5 2 2 7 2" xfId="23019"/>
    <cellStyle name="Normal 3 5 2 2 7 2 2" xfId="23020"/>
    <cellStyle name="Normal 3 5 2 2 7 3" xfId="23021"/>
    <cellStyle name="Normal 3 5 2 2 8" xfId="23022"/>
    <cellStyle name="Normal 3 5 2 2 8 2" xfId="23023"/>
    <cellStyle name="Normal 3 5 2 2 9" xfId="23024"/>
    <cellStyle name="Normal 3 5 2 3" xfId="23025"/>
    <cellStyle name="Normal 3 5 2 3 2" xfId="23026"/>
    <cellStyle name="Normal 3 5 2 3 2 2" xfId="23027"/>
    <cellStyle name="Normal 3 5 2 3 2 2 2" xfId="23028"/>
    <cellStyle name="Normal 3 5 2 3 2 2 2 2" xfId="23029"/>
    <cellStyle name="Normal 3 5 2 3 2 2 2 2 2" xfId="23030"/>
    <cellStyle name="Normal 3 5 2 3 2 2 2 2 2 2" xfId="23031"/>
    <cellStyle name="Normal 3 5 2 3 2 2 2 2 2 2 2" xfId="23032"/>
    <cellStyle name="Normal 3 5 2 3 2 2 2 2 2 3" xfId="23033"/>
    <cellStyle name="Normal 3 5 2 3 2 2 2 2 3" xfId="23034"/>
    <cellStyle name="Normal 3 5 2 3 2 2 2 2 3 2" xfId="23035"/>
    <cellStyle name="Normal 3 5 2 3 2 2 2 2 4" xfId="23036"/>
    <cellStyle name="Normal 3 5 2 3 2 2 2 3" xfId="23037"/>
    <cellStyle name="Normal 3 5 2 3 2 2 2 3 2" xfId="23038"/>
    <cellStyle name="Normal 3 5 2 3 2 2 2 3 2 2" xfId="23039"/>
    <cellStyle name="Normal 3 5 2 3 2 2 2 3 3" xfId="23040"/>
    <cellStyle name="Normal 3 5 2 3 2 2 2 4" xfId="23041"/>
    <cellStyle name="Normal 3 5 2 3 2 2 2 4 2" xfId="23042"/>
    <cellStyle name="Normal 3 5 2 3 2 2 2 5" xfId="23043"/>
    <cellStyle name="Normal 3 5 2 3 2 2 3" xfId="23044"/>
    <cellStyle name="Normal 3 5 2 3 2 2 3 2" xfId="23045"/>
    <cellStyle name="Normal 3 5 2 3 2 2 3 2 2" xfId="23046"/>
    <cellStyle name="Normal 3 5 2 3 2 2 3 2 2 2" xfId="23047"/>
    <cellStyle name="Normal 3 5 2 3 2 2 3 2 3" xfId="23048"/>
    <cellStyle name="Normal 3 5 2 3 2 2 3 3" xfId="23049"/>
    <cellStyle name="Normal 3 5 2 3 2 2 3 3 2" xfId="23050"/>
    <cellStyle name="Normal 3 5 2 3 2 2 3 4" xfId="23051"/>
    <cellStyle name="Normal 3 5 2 3 2 2 4" xfId="23052"/>
    <cellStyle name="Normal 3 5 2 3 2 2 4 2" xfId="23053"/>
    <cellStyle name="Normal 3 5 2 3 2 2 4 2 2" xfId="23054"/>
    <cellStyle name="Normal 3 5 2 3 2 2 4 3" xfId="23055"/>
    <cellStyle name="Normal 3 5 2 3 2 2 5" xfId="23056"/>
    <cellStyle name="Normal 3 5 2 3 2 2 5 2" xfId="23057"/>
    <cellStyle name="Normal 3 5 2 3 2 2 6" xfId="23058"/>
    <cellStyle name="Normal 3 5 2 3 2 3" xfId="23059"/>
    <cellStyle name="Normal 3 5 2 3 2 3 2" xfId="23060"/>
    <cellStyle name="Normal 3 5 2 3 2 3 2 2" xfId="23061"/>
    <cellStyle name="Normal 3 5 2 3 2 3 2 2 2" xfId="23062"/>
    <cellStyle name="Normal 3 5 2 3 2 3 2 2 2 2" xfId="23063"/>
    <cellStyle name="Normal 3 5 2 3 2 3 2 2 3" xfId="23064"/>
    <cellStyle name="Normal 3 5 2 3 2 3 2 3" xfId="23065"/>
    <cellStyle name="Normal 3 5 2 3 2 3 2 3 2" xfId="23066"/>
    <cellStyle name="Normal 3 5 2 3 2 3 2 4" xfId="23067"/>
    <cellStyle name="Normal 3 5 2 3 2 3 3" xfId="23068"/>
    <cellStyle name="Normal 3 5 2 3 2 3 3 2" xfId="23069"/>
    <cellStyle name="Normal 3 5 2 3 2 3 3 2 2" xfId="23070"/>
    <cellStyle name="Normal 3 5 2 3 2 3 3 3" xfId="23071"/>
    <cellStyle name="Normal 3 5 2 3 2 3 4" xfId="23072"/>
    <cellStyle name="Normal 3 5 2 3 2 3 4 2" xfId="23073"/>
    <cellStyle name="Normal 3 5 2 3 2 3 5" xfId="23074"/>
    <cellStyle name="Normal 3 5 2 3 2 4" xfId="23075"/>
    <cellStyle name="Normal 3 5 2 3 2 4 2" xfId="23076"/>
    <cellStyle name="Normal 3 5 2 3 2 4 2 2" xfId="23077"/>
    <cellStyle name="Normal 3 5 2 3 2 4 2 2 2" xfId="23078"/>
    <cellStyle name="Normal 3 5 2 3 2 4 2 3" xfId="23079"/>
    <cellStyle name="Normal 3 5 2 3 2 4 3" xfId="23080"/>
    <cellStyle name="Normal 3 5 2 3 2 4 3 2" xfId="23081"/>
    <cellStyle name="Normal 3 5 2 3 2 4 4" xfId="23082"/>
    <cellStyle name="Normal 3 5 2 3 2 5" xfId="23083"/>
    <cellStyle name="Normal 3 5 2 3 2 5 2" xfId="23084"/>
    <cellStyle name="Normal 3 5 2 3 2 5 2 2" xfId="23085"/>
    <cellStyle name="Normal 3 5 2 3 2 5 3" xfId="23086"/>
    <cellStyle name="Normal 3 5 2 3 2 6" xfId="23087"/>
    <cellStyle name="Normal 3 5 2 3 2 6 2" xfId="23088"/>
    <cellStyle name="Normal 3 5 2 3 2 7" xfId="23089"/>
    <cellStyle name="Normal 3 5 2 3 3" xfId="23090"/>
    <cellStyle name="Normal 3 5 2 3 3 2" xfId="23091"/>
    <cellStyle name="Normal 3 5 2 3 3 2 2" xfId="23092"/>
    <cellStyle name="Normal 3 5 2 3 3 2 2 2" xfId="23093"/>
    <cellStyle name="Normal 3 5 2 3 3 2 2 2 2" xfId="23094"/>
    <cellStyle name="Normal 3 5 2 3 3 2 2 2 2 2" xfId="23095"/>
    <cellStyle name="Normal 3 5 2 3 3 2 2 2 3" xfId="23096"/>
    <cellStyle name="Normal 3 5 2 3 3 2 2 3" xfId="23097"/>
    <cellStyle name="Normal 3 5 2 3 3 2 2 3 2" xfId="23098"/>
    <cellStyle name="Normal 3 5 2 3 3 2 2 4" xfId="23099"/>
    <cellStyle name="Normal 3 5 2 3 3 2 3" xfId="23100"/>
    <cellStyle name="Normal 3 5 2 3 3 2 3 2" xfId="23101"/>
    <cellStyle name="Normal 3 5 2 3 3 2 3 2 2" xfId="23102"/>
    <cellStyle name="Normal 3 5 2 3 3 2 3 3" xfId="23103"/>
    <cellStyle name="Normal 3 5 2 3 3 2 4" xfId="23104"/>
    <cellStyle name="Normal 3 5 2 3 3 2 4 2" xfId="23105"/>
    <cellStyle name="Normal 3 5 2 3 3 2 5" xfId="23106"/>
    <cellStyle name="Normal 3 5 2 3 3 3" xfId="23107"/>
    <cellStyle name="Normal 3 5 2 3 3 3 2" xfId="23108"/>
    <cellStyle name="Normal 3 5 2 3 3 3 2 2" xfId="23109"/>
    <cellStyle name="Normal 3 5 2 3 3 3 2 2 2" xfId="23110"/>
    <cellStyle name="Normal 3 5 2 3 3 3 2 3" xfId="23111"/>
    <cellStyle name="Normal 3 5 2 3 3 3 3" xfId="23112"/>
    <cellStyle name="Normal 3 5 2 3 3 3 3 2" xfId="23113"/>
    <cellStyle name="Normal 3 5 2 3 3 3 4" xfId="23114"/>
    <cellStyle name="Normal 3 5 2 3 3 4" xfId="23115"/>
    <cellStyle name="Normal 3 5 2 3 3 4 2" xfId="23116"/>
    <cellStyle name="Normal 3 5 2 3 3 4 2 2" xfId="23117"/>
    <cellStyle name="Normal 3 5 2 3 3 4 3" xfId="23118"/>
    <cellStyle name="Normal 3 5 2 3 3 5" xfId="23119"/>
    <cellStyle name="Normal 3 5 2 3 3 5 2" xfId="23120"/>
    <cellStyle name="Normal 3 5 2 3 3 6" xfId="23121"/>
    <cellStyle name="Normal 3 5 2 3 4" xfId="23122"/>
    <cellStyle name="Normal 3 5 2 3 4 2" xfId="23123"/>
    <cellStyle name="Normal 3 5 2 3 4 2 2" xfId="23124"/>
    <cellStyle name="Normal 3 5 2 3 4 2 2 2" xfId="23125"/>
    <cellStyle name="Normal 3 5 2 3 4 2 2 2 2" xfId="23126"/>
    <cellStyle name="Normal 3 5 2 3 4 2 2 3" xfId="23127"/>
    <cellStyle name="Normal 3 5 2 3 4 2 3" xfId="23128"/>
    <cellStyle name="Normal 3 5 2 3 4 2 3 2" xfId="23129"/>
    <cellStyle name="Normal 3 5 2 3 4 2 4" xfId="23130"/>
    <cellStyle name="Normal 3 5 2 3 4 3" xfId="23131"/>
    <cellStyle name="Normal 3 5 2 3 4 3 2" xfId="23132"/>
    <cellStyle name="Normal 3 5 2 3 4 3 2 2" xfId="23133"/>
    <cellStyle name="Normal 3 5 2 3 4 3 3" xfId="23134"/>
    <cellStyle name="Normal 3 5 2 3 4 4" xfId="23135"/>
    <cellStyle name="Normal 3 5 2 3 4 4 2" xfId="23136"/>
    <cellStyle name="Normal 3 5 2 3 4 5" xfId="23137"/>
    <cellStyle name="Normal 3 5 2 3 5" xfId="23138"/>
    <cellStyle name="Normal 3 5 2 3 5 2" xfId="23139"/>
    <cellStyle name="Normal 3 5 2 3 5 2 2" xfId="23140"/>
    <cellStyle name="Normal 3 5 2 3 5 2 2 2" xfId="23141"/>
    <cellStyle name="Normal 3 5 2 3 5 2 3" xfId="23142"/>
    <cellStyle name="Normal 3 5 2 3 5 3" xfId="23143"/>
    <cellStyle name="Normal 3 5 2 3 5 3 2" xfId="23144"/>
    <cellStyle name="Normal 3 5 2 3 5 4" xfId="23145"/>
    <cellStyle name="Normal 3 5 2 3 6" xfId="23146"/>
    <cellStyle name="Normal 3 5 2 3 6 2" xfId="23147"/>
    <cellStyle name="Normal 3 5 2 3 6 2 2" xfId="23148"/>
    <cellStyle name="Normal 3 5 2 3 6 3" xfId="23149"/>
    <cellStyle name="Normal 3 5 2 3 7" xfId="23150"/>
    <cellStyle name="Normal 3 5 2 3 7 2" xfId="23151"/>
    <cellStyle name="Normal 3 5 2 3 8" xfId="23152"/>
    <cellStyle name="Normal 3 5 2 4" xfId="23153"/>
    <cellStyle name="Normal 3 5 2 4 2" xfId="23154"/>
    <cellStyle name="Normal 3 5 2 4 2 2" xfId="23155"/>
    <cellStyle name="Normal 3 5 2 4 2 2 2" xfId="23156"/>
    <cellStyle name="Normal 3 5 2 4 2 2 2 2" xfId="23157"/>
    <cellStyle name="Normal 3 5 2 4 2 2 2 2 2" xfId="23158"/>
    <cellStyle name="Normal 3 5 2 4 2 2 2 2 2 2" xfId="23159"/>
    <cellStyle name="Normal 3 5 2 4 2 2 2 2 3" xfId="23160"/>
    <cellStyle name="Normal 3 5 2 4 2 2 2 3" xfId="23161"/>
    <cellStyle name="Normal 3 5 2 4 2 2 2 3 2" xfId="23162"/>
    <cellStyle name="Normal 3 5 2 4 2 2 2 4" xfId="23163"/>
    <cellStyle name="Normal 3 5 2 4 2 2 3" xfId="23164"/>
    <cellStyle name="Normal 3 5 2 4 2 2 3 2" xfId="23165"/>
    <cellStyle name="Normal 3 5 2 4 2 2 3 2 2" xfId="23166"/>
    <cellStyle name="Normal 3 5 2 4 2 2 3 3" xfId="23167"/>
    <cellStyle name="Normal 3 5 2 4 2 2 4" xfId="23168"/>
    <cellStyle name="Normal 3 5 2 4 2 2 4 2" xfId="23169"/>
    <cellStyle name="Normal 3 5 2 4 2 2 5" xfId="23170"/>
    <cellStyle name="Normal 3 5 2 4 2 3" xfId="23171"/>
    <cellStyle name="Normal 3 5 2 4 2 3 2" xfId="23172"/>
    <cellStyle name="Normal 3 5 2 4 2 3 2 2" xfId="23173"/>
    <cellStyle name="Normal 3 5 2 4 2 3 2 2 2" xfId="23174"/>
    <cellStyle name="Normal 3 5 2 4 2 3 2 3" xfId="23175"/>
    <cellStyle name="Normal 3 5 2 4 2 3 3" xfId="23176"/>
    <cellStyle name="Normal 3 5 2 4 2 3 3 2" xfId="23177"/>
    <cellStyle name="Normal 3 5 2 4 2 3 4" xfId="23178"/>
    <cellStyle name="Normal 3 5 2 4 2 4" xfId="23179"/>
    <cellStyle name="Normal 3 5 2 4 2 4 2" xfId="23180"/>
    <cellStyle name="Normal 3 5 2 4 2 4 2 2" xfId="23181"/>
    <cellStyle name="Normal 3 5 2 4 2 4 3" xfId="23182"/>
    <cellStyle name="Normal 3 5 2 4 2 5" xfId="23183"/>
    <cellStyle name="Normal 3 5 2 4 2 5 2" xfId="23184"/>
    <cellStyle name="Normal 3 5 2 4 2 6" xfId="23185"/>
    <cellStyle name="Normal 3 5 2 4 3" xfId="23186"/>
    <cellStyle name="Normal 3 5 2 4 3 2" xfId="23187"/>
    <cellStyle name="Normal 3 5 2 4 3 2 2" xfId="23188"/>
    <cellStyle name="Normal 3 5 2 4 3 2 2 2" xfId="23189"/>
    <cellStyle name="Normal 3 5 2 4 3 2 2 2 2" xfId="23190"/>
    <cellStyle name="Normal 3 5 2 4 3 2 2 3" xfId="23191"/>
    <cellStyle name="Normal 3 5 2 4 3 2 3" xfId="23192"/>
    <cellStyle name="Normal 3 5 2 4 3 2 3 2" xfId="23193"/>
    <cellStyle name="Normal 3 5 2 4 3 2 4" xfId="23194"/>
    <cellStyle name="Normal 3 5 2 4 3 3" xfId="23195"/>
    <cellStyle name="Normal 3 5 2 4 3 3 2" xfId="23196"/>
    <cellStyle name="Normal 3 5 2 4 3 3 2 2" xfId="23197"/>
    <cellStyle name="Normal 3 5 2 4 3 3 3" xfId="23198"/>
    <cellStyle name="Normal 3 5 2 4 3 4" xfId="23199"/>
    <cellStyle name="Normal 3 5 2 4 3 4 2" xfId="23200"/>
    <cellStyle name="Normal 3 5 2 4 3 5" xfId="23201"/>
    <cellStyle name="Normal 3 5 2 4 4" xfId="23202"/>
    <cellStyle name="Normal 3 5 2 4 4 2" xfId="23203"/>
    <cellStyle name="Normal 3 5 2 4 4 2 2" xfId="23204"/>
    <cellStyle name="Normal 3 5 2 4 4 2 2 2" xfId="23205"/>
    <cellStyle name="Normal 3 5 2 4 4 2 3" xfId="23206"/>
    <cellStyle name="Normal 3 5 2 4 4 3" xfId="23207"/>
    <cellStyle name="Normal 3 5 2 4 4 3 2" xfId="23208"/>
    <cellStyle name="Normal 3 5 2 4 4 4" xfId="23209"/>
    <cellStyle name="Normal 3 5 2 4 5" xfId="23210"/>
    <cellStyle name="Normal 3 5 2 4 5 2" xfId="23211"/>
    <cellStyle name="Normal 3 5 2 4 5 2 2" xfId="23212"/>
    <cellStyle name="Normal 3 5 2 4 5 3" xfId="23213"/>
    <cellStyle name="Normal 3 5 2 4 6" xfId="23214"/>
    <cellStyle name="Normal 3 5 2 4 6 2" xfId="23215"/>
    <cellStyle name="Normal 3 5 2 4 7" xfId="23216"/>
    <cellStyle name="Normal 3 5 2 5" xfId="23217"/>
    <cellStyle name="Normal 3 5 2 5 2" xfId="23218"/>
    <cellStyle name="Normal 3 5 2 5 2 2" xfId="23219"/>
    <cellStyle name="Normal 3 5 2 5 2 2 2" xfId="23220"/>
    <cellStyle name="Normal 3 5 2 5 2 2 2 2" xfId="23221"/>
    <cellStyle name="Normal 3 5 2 5 2 2 2 2 2" xfId="23222"/>
    <cellStyle name="Normal 3 5 2 5 2 2 2 3" xfId="23223"/>
    <cellStyle name="Normal 3 5 2 5 2 2 3" xfId="23224"/>
    <cellStyle name="Normal 3 5 2 5 2 2 3 2" xfId="23225"/>
    <cellStyle name="Normal 3 5 2 5 2 2 4" xfId="23226"/>
    <cellStyle name="Normal 3 5 2 5 2 3" xfId="23227"/>
    <cellStyle name="Normal 3 5 2 5 2 3 2" xfId="23228"/>
    <cellStyle name="Normal 3 5 2 5 2 3 2 2" xfId="23229"/>
    <cellStyle name="Normal 3 5 2 5 2 3 3" xfId="23230"/>
    <cellStyle name="Normal 3 5 2 5 2 4" xfId="23231"/>
    <cellStyle name="Normal 3 5 2 5 2 4 2" xfId="23232"/>
    <cellStyle name="Normal 3 5 2 5 2 5" xfId="23233"/>
    <cellStyle name="Normal 3 5 2 5 3" xfId="23234"/>
    <cellStyle name="Normal 3 5 2 5 3 2" xfId="23235"/>
    <cellStyle name="Normal 3 5 2 5 3 2 2" xfId="23236"/>
    <cellStyle name="Normal 3 5 2 5 3 2 2 2" xfId="23237"/>
    <cellStyle name="Normal 3 5 2 5 3 2 3" xfId="23238"/>
    <cellStyle name="Normal 3 5 2 5 3 3" xfId="23239"/>
    <cellStyle name="Normal 3 5 2 5 3 3 2" xfId="23240"/>
    <cellStyle name="Normal 3 5 2 5 3 4" xfId="23241"/>
    <cellStyle name="Normal 3 5 2 5 4" xfId="23242"/>
    <cellStyle name="Normal 3 5 2 5 4 2" xfId="23243"/>
    <cellStyle name="Normal 3 5 2 5 4 2 2" xfId="23244"/>
    <cellStyle name="Normal 3 5 2 5 4 3" xfId="23245"/>
    <cellStyle name="Normal 3 5 2 5 5" xfId="23246"/>
    <cellStyle name="Normal 3 5 2 5 5 2" xfId="23247"/>
    <cellStyle name="Normal 3 5 2 5 6" xfId="23248"/>
    <cellStyle name="Normal 3 5 2 6" xfId="23249"/>
    <cellStyle name="Normal 3 5 2 6 2" xfId="23250"/>
    <cellStyle name="Normal 3 5 2 6 2 2" xfId="23251"/>
    <cellStyle name="Normal 3 5 2 6 2 2 2" xfId="23252"/>
    <cellStyle name="Normal 3 5 2 6 2 2 2 2" xfId="23253"/>
    <cellStyle name="Normal 3 5 2 6 2 2 3" xfId="23254"/>
    <cellStyle name="Normal 3 5 2 6 2 3" xfId="23255"/>
    <cellStyle name="Normal 3 5 2 6 2 3 2" xfId="23256"/>
    <cellStyle name="Normal 3 5 2 6 2 4" xfId="23257"/>
    <cellStyle name="Normal 3 5 2 6 3" xfId="23258"/>
    <cellStyle name="Normal 3 5 2 6 3 2" xfId="23259"/>
    <cellStyle name="Normal 3 5 2 6 3 2 2" xfId="23260"/>
    <cellStyle name="Normal 3 5 2 6 3 3" xfId="23261"/>
    <cellStyle name="Normal 3 5 2 6 4" xfId="23262"/>
    <cellStyle name="Normal 3 5 2 6 4 2" xfId="23263"/>
    <cellStyle name="Normal 3 5 2 6 5" xfId="23264"/>
    <cellStyle name="Normal 3 5 2 7" xfId="23265"/>
    <cellStyle name="Normal 3 5 2 7 2" xfId="23266"/>
    <cellStyle name="Normal 3 5 2 7 2 2" xfId="23267"/>
    <cellStyle name="Normal 3 5 2 7 2 2 2" xfId="23268"/>
    <cellStyle name="Normal 3 5 2 7 2 3" xfId="23269"/>
    <cellStyle name="Normal 3 5 2 7 3" xfId="23270"/>
    <cellStyle name="Normal 3 5 2 7 3 2" xfId="23271"/>
    <cellStyle name="Normal 3 5 2 7 4" xfId="23272"/>
    <cellStyle name="Normal 3 5 2 8" xfId="23273"/>
    <cellStyle name="Normal 3 5 2 8 2" xfId="23274"/>
    <cellStyle name="Normal 3 5 2 8 2 2" xfId="23275"/>
    <cellStyle name="Normal 3 5 2 8 3" xfId="23276"/>
    <cellStyle name="Normal 3 5 2 9" xfId="23277"/>
    <cellStyle name="Normal 3 5 2 9 2" xfId="23278"/>
    <cellStyle name="Normal 3 5 3" xfId="23279"/>
    <cellStyle name="Normal 3 5 3 2" xfId="23280"/>
    <cellStyle name="Normal 3 5 3 2 2" xfId="23281"/>
    <cellStyle name="Normal 3 5 3 2 2 2" xfId="23282"/>
    <cellStyle name="Normal 3 5 3 2 2 2 2" xfId="23283"/>
    <cellStyle name="Normal 3 5 3 2 2 2 2 2" xfId="23284"/>
    <cellStyle name="Normal 3 5 3 2 2 2 2 2 2" xfId="23285"/>
    <cellStyle name="Normal 3 5 3 2 2 2 2 2 2 2" xfId="23286"/>
    <cellStyle name="Normal 3 5 3 2 2 2 2 2 2 2 2" xfId="23287"/>
    <cellStyle name="Normal 3 5 3 2 2 2 2 2 2 3" xfId="23288"/>
    <cellStyle name="Normal 3 5 3 2 2 2 2 2 3" xfId="23289"/>
    <cellStyle name="Normal 3 5 3 2 2 2 2 2 3 2" xfId="23290"/>
    <cellStyle name="Normal 3 5 3 2 2 2 2 2 4" xfId="23291"/>
    <cellStyle name="Normal 3 5 3 2 2 2 2 3" xfId="23292"/>
    <cellStyle name="Normal 3 5 3 2 2 2 2 3 2" xfId="23293"/>
    <cellStyle name="Normal 3 5 3 2 2 2 2 3 2 2" xfId="23294"/>
    <cellStyle name="Normal 3 5 3 2 2 2 2 3 3" xfId="23295"/>
    <cellStyle name="Normal 3 5 3 2 2 2 2 4" xfId="23296"/>
    <cellStyle name="Normal 3 5 3 2 2 2 2 4 2" xfId="23297"/>
    <cellStyle name="Normal 3 5 3 2 2 2 2 5" xfId="23298"/>
    <cellStyle name="Normal 3 5 3 2 2 2 3" xfId="23299"/>
    <cellStyle name="Normal 3 5 3 2 2 2 3 2" xfId="23300"/>
    <cellStyle name="Normal 3 5 3 2 2 2 3 2 2" xfId="23301"/>
    <cellStyle name="Normal 3 5 3 2 2 2 3 2 2 2" xfId="23302"/>
    <cellStyle name="Normal 3 5 3 2 2 2 3 2 3" xfId="23303"/>
    <cellStyle name="Normal 3 5 3 2 2 2 3 3" xfId="23304"/>
    <cellStyle name="Normal 3 5 3 2 2 2 3 3 2" xfId="23305"/>
    <cellStyle name="Normal 3 5 3 2 2 2 3 4" xfId="23306"/>
    <cellStyle name="Normal 3 5 3 2 2 2 4" xfId="23307"/>
    <cellStyle name="Normal 3 5 3 2 2 2 4 2" xfId="23308"/>
    <cellStyle name="Normal 3 5 3 2 2 2 4 2 2" xfId="23309"/>
    <cellStyle name="Normal 3 5 3 2 2 2 4 3" xfId="23310"/>
    <cellStyle name="Normal 3 5 3 2 2 2 5" xfId="23311"/>
    <cellStyle name="Normal 3 5 3 2 2 2 5 2" xfId="23312"/>
    <cellStyle name="Normal 3 5 3 2 2 2 6" xfId="23313"/>
    <cellStyle name="Normal 3 5 3 2 2 3" xfId="23314"/>
    <cellStyle name="Normal 3 5 3 2 2 3 2" xfId="23315"/>
    <cellStyle name="Normal 3 5 3 2 2 3 2 2" xfId="23316"/>
    <cellStyle name="Normal 3 5 3 2 2 3 2 2 2" xfId="23317"/>
    <cellStyle name="Normal 3 5 3 2 2 3 2 2 2 2" xfId="23318"/>
    <cellStyle name="Normal 3 5 3 2 2 3 2 2 3" xfId="23319"/>
    <cellStyle name="Normal 3 5 3 2 2 3 2 3" xfId="23320"/>
    <cellStyle name="Normal 3 5 3 2 2 3 2 3 2" xfId="23321"/>
    <cellStyle name="Normal 3 5 3 2 2 3 2 4" xfId="23322"/>
    <cellStyle name="Normal 3 5 3 2 2 3 3" xfId="23323"/>
    <cellStyle name="Normal 3 5 3 2 2 3 3 2" xfId="23324"/>
    <cellStyle name="Normal 3 5 3 2 2 3 3 2 2" xfId="23325"/>
    <cellStyle name="Normal 3 5 3 2 2 3 3 3" xfId="23326"/>
    <cellStyle name="Normal 3 5 3 2 2 3 4" xfId="23327"/>
    <cellStyle name="Normal 3 5 3 2 2 3 4 2" xfId="23328"/>
    <cellStyle name="Normal 3 5 3 2 2 3 5" xfId="23329"/>
    <cellStyle name="Normal 3 5 3 2 2 4" xfId="23330"/>
    <cellStyle name="Normal 3 5 3 2 2 4 2" xfId="23331"/>
    <cellStyle name="Normal 3 5 3 2 2 4 2 2" xfId="23332"/>
    <cellStyle name="Normal 3 5 3 2 2 4 2 2 2" xfId="23333"/>
    <cellStyle name="Normal 3 5 3 2 2 4 2 3" xfId="23334"/>
    <cellStyle name="Normal 3 5 3 2 2 4 3" xfId="23335"/>
    <cellStyle name="Normal 3 5 3 2 2 4 3 2" xfId="23336"/>
    <cellStyle name="Normal 3 5 3 2 2 4 4" xfId="23337"/>
    <cellStyle name="Normal 3 5 3 2 2 5" xfId="23338"/>
    <cellStyle name="Normal 3 5 3 2 2 5 2" xfId="23339"/>
    <cellStyle name="Normal 3 5 3 2 2 5 2 2" xfId="23340"/>
    <cellStyle name="Normal 3 5 3 2 2 5 3" xfId="23341"/>
    <cellStyle name="Normal 3 5 3 2 2 6" xfId="23342"/>
    <cellStyle name="Normal 3 5 3 2 2 6 2" xfId="23343"/>
    <cellStyle name="Normal 3 5 3 2 2 7" xfId="23344"/>
    <cellStyle name="Normal 3 5 3 2 3" xfId="23345"/>
    <cellStyle name="Normal 3 5 3 2 3 2" xfId="23346"/>
    <cellStyle name="Normal 3 5 3 2 3 2 2" xfId="23347"/>
    <cellStyle name="Normal 3 5 3 2 3 2 2 2" xfId="23348"/>
    <cellStyle name="Normal 3 5 3 2 3 2 2 2 2" xfId="23349"/>
    <cellStyle name="Normal 3 5 3 2 3 2 2 2 2 2" xfId="23350"/>
    <cellStyle name="Normal 3 5 3 2 3 2 2 2 3" xfId="23351"/>
    <cellStyle name="Normal 3 5 3 2 3 2 2 3" xfId="23352"/>
    <cellStyle name="Normal 3 5 3 2 3 2 2 3 2" xfId="23353"/>
    <cellStyle name="Normal 3 5 3 2 3 2 2 4" xfId="23354"/>
    <cellStyle name="Normal 3 5 3 2 3 2 3" xfId="23355"/>
    <cellStyle name="Normal 3 5 3 2 3 2 3 2" xfId="23356"/>
    <cellStyle name="Normal 3 5 3 2 3 2 3 2 2" xfId="23357"/>
    <cellStyle name="Normal 3 5 3 2 3 2 3 3" xfId="23358"/>
    <cellStyle name="Normal 3 5 3 2 3 2 4" xfId="23359"/>
    <cellStyle name="Normal 3 5 3 2 3 2 4 2" xfId="23360"/>
    <cellStyle name="Normal 3 5 3 2 3 2 5" xfId="23361"/>
    <cellStyle name="Normal 3 5 3 2 3 3" xfId="23362"/>
    <cellStyle name="Normal 3 5 3 2 3 3 2" xfId="23363"/>
    <cellStyle name="Normal 3 5 3 2 3 3 2 2" xfId="23364"/>
    <cellStyle name="Normal 3 5 3 2 3 3 2 2 2" xfId="23365"/>
    <cellStyle name="Normal 3 5 3 2 3 3 2 3" xfId="23366"/>
    <cellStyle name="Normal 3 5 3 2 3 3 3" xfId="23367"/>
    <cellStyle name="Normal 3 5 3 2 3 3 3 2" xfId="23368"/>
    <cellStyle name="Normal 3 5 3 2 3 3 4" xfId="23369"/>
    <cellStyle name="Normal 3 5 3 2 3 4" xfId="23370"/>
    <cellStyle name="Normal 3 5 3 2 3 4 2" xfId="23371"/>
    <cellStyle name="Normal 3 5 3 2 3 4 2 2" xfId="23372"/>
    <cellStyle name="Normal 3 5 3 2 3 4 3" xfId="23373"/>
    <cellStyle name="Normal 3 5 3 2 3 5" xfId="23374"/>
    <cellStyle name="Normal 3 5 3 2 3 5 2" xfId="23375"/>
    <cellStyle name="Normal 3 5 3 2 3 6" xfId="23376"/>
    <cellStyle name="Normal 3 5 3 2 4" xfId="23377"/>
    <cellStyle name="Normal 3 5 3 2 4 2" xfId="23378"/>
    <cellStyle name="Normal 3 5 3 2 4 2 2" xfId="23379"/>
    <cellStyle name="Normal 3 5 3 2 4 2 2 2" xfId="23380"/>
    <cellStyle name="Normal 3 5 3 2 4 2 2 2 2" xfId="23381"/>
    <cellStyle name="Normal 3 5 3 2 4 2 2 3" xfId="23382"/>
    <cellStyle name="Normal 3 5 3 2 4 2 3" xfId="23383"/>
    <cellStyle name="Normal 3 5 3 2 4 2 3 2" xfId="23384"/>
    <cellStyle name="Normal 3 5 3 2 4 2 4" xfId="23385"/>
    <cellStyle name="Normal 3 5 3 2 4 3" xfId="23386"/>
    <cellStyle name="Normal 3 5 3 2 4 3 2" xfId="23387"/>
    <cellStyle name="Normal 3 5 3 2 4 3 2 2" xfId="23388"/>
    <cellStyle name="Normal 3 5 3 2 4 3 3" xfId="23389"/>
    <cellStyle name="Normal 3 5 3 2 4 4" xfId="23390"/>
    <cellStyle name="Normal 3 5 3 2 4 4 2" xfId="23391"/>
    <cellStyle name="Normal 3 5 3 2 4 5" xfId="23392"/>
    <cellStyle name="Normal 3 5 3 2 5" xfId="23393"/>
    <cellStyle name="Normal 3 5 3 2 5 2" xfId="23394"/>
    <cellStyle name="Normal 3 5 3 2 5 2 2" xfId="23395"/>
    <cellStyle name="Normal 3 5 3 2 5 2 2 2" xfId="23396"/>
    <cellStyle name="Normal 3 5 3 2 5 2 3" xfId="23397"/>
    <cellStyle name="Normal 3 5 3 2 5 3" xfId="23398"/>
    <cellStyle name="Normal 3 5 3 2 5 3 2" xfId="23399"/>
    <cellStyle name="Normal 3 5 3 2 5 4" xfId="23400"/>
    <cellStyle name="Normal 3 5 3 2 6" xfId="23401"/>
    <cellStyle name="Normal 3 5 3 2 6 2" xfId="23402"/>
    <cellStyle name="Normal 3 5 3 2 6 2 2" xfId="23403"/>
    <cellStyle name="Normal 3 5 3 2 6 3" xfId="23404"/>
    <cellStyle name="Normal 3 5 3 2 7" xfId="23405"/>
    <cellStyle name="Normal 3 5 3 2 7 2" xfId="23406"/>
    <cellStyle name="Normal 3 5 3 2 8" xfId="23407"/>
    <cellStyle name="Normal 3 5 3 3" xfId="23408"/>
    <cellStyle name="Normal 3 5 3 3 2" xfId="23409"/>
    <cellStyle name="Normal 3 5 3 3 2 2" xfId="23410"/>
    <cellStyle name="Normal 3 5 3 3 2 2 2" xfId="23411"/>
    <cellStyle name="Normal 3 5 3 3 2 2 2 2" xfId="23412"/>
    <cellStyle name="Normal 3 5 3 3 2 2 2 2 2" xfId="23413"/>
    <cellStyle name="Normal 3 5 3 3 2 2 2 2 2 2" xfId="23414"/>
    <cellStyle name="Normal 3 5 3 3 2 2 2 2 3" xfId="23415"/>
    <cellStyle name="Normal 3 5 3 3 2 2 2 3" xfId="23416"/>
    <cellStyle name="Normal 3 5 3 3 2 2 2 3 2" xfId="23417"/>
    <cellStyle name="Normal 3 5 3 3 2 2 2 4" xfId="23418"/>
    <cellStyle name="Normal 3 5 3 3 2 2 3" xfId="23419"/>
    <cellStyle name="Normal 3 5 3 3 2 2 3 2" xfId="23420"/>
    <cellStyle name="Normal 3 5 3 3 2 2 3 2 2" xfId="23421"/>
    <cellStyle name="Normal 3 5 3 3 2 2 3 3" xfId="23422"/>
    <cellStyle name="Normal 3 5 3 3 2 2 4" xfId="23423"/>
    <cellStyle name="Normal 3 5 3 3 2 2 4 2" xfId="23424"/>
    <cellStyle name="Normal 3 5 3 3 2 2 5" xfId="23425"/>
    <cellStyle name="Normal 3 5 3 3 2 3" xfId="23426"/>
    <cellStyle name="Normal 3 5 3 3 2 3 2" xfId="23427"/>
    <cellStyle name="Normal 3 5 3 3 2 3 2 2" xfId="23428"/>
    <cellStyle name="Normal 3 5 3 3 2 3 2 2 2" xfId="23429"/>
    <cellStyle name="Normal 3 5 3 3 2 3 2 3" xfId="23430"/>
    <cellStyle name="Normal 3 5 3 3 2 3 3" xfId="23431"/>
    <cellStyle name="Normal 3 5 3 3 2 3 3 2" xfId="23432"/>
    <cellStyle name="Normal 3 5 3 3 2 3 4" xfId="23433"/>
    <cellStyle name="Normal 3 5 3 3 2 4" xfId="23434"/>
    <cellStyle name="Normal 3 5 3 3 2 4 2" xfId="23435"/>
    <cellStyle name="Normal 3 5 3 3 2 4 2 2" xfId="23436"/>
    <cellStyle name="Normal 3 5 3 3 2 4 3" xfId="23437"/>
    <cellStyle name="Normal 3 5 3 3 2 5" xfId="23438"/>
    <cellStyle name="Normal 3 5 3 3 2 5 2" xfId="23439"/>
    <cellStyle name="Normal 3 5 3 3 2 6" xfId="23440"/>
    <cellStyle name="Normal 3 5 3 3 3" xfId="23441"/>
    <cellStyle name="Normal 3 5 3 3 3 2" xfId="23442"/>
    <cellStyle name="Normal 3 5 3 3 3 2 2" xfId="23443"/>
    <cellStyle name="Normal 3 5 3 3 3 2 2 2" xfId="23444"/>
    <cellStyle name="Normal 3 5 3 3 3 2 2 2 2" xfId="23445"/>
    <cellStyle name="Normal 3 5 3 3 3 2 2 3" xfId="23446"/>
    <cellStyle name="Normal 3 5 3 3 3 2 3" xfId="23447"/>
    <cellStyle name="Normal 3 5 3 3 3 2 3 2" xfId="23448"/>
    <cellStyle name="Normal 3 5 3 3 3 2 4" xfId="23449"/>
    <cellStyle name="Normal 3 5 3 3 3 3" xfId="23450"/>
    <cellStyle name="Normal 3 5 3 3 3 3 2" xfId="23451"/>
    <cellStyle name="Normal 3 5 3 3 3 3 2 2" xfId="23452"/>
    <cellStyle name="Normal 3 5 3 3 3 3 3" xfId="23453"/>
    <cellStyle name="Normal 3 5 3 3 3 4" xfId="23454"/>
    <cellStyle name="Normal 3 5 3 3 3 4 2" xfId="23455"/>
    <cellStyle name="Normal 3 5 3 3 3 5" xfId="23456"/>
    <cellStyle name="Normal 3 5 3 3 4" xfId="23457"/>
    <cellStyle name="Normal 3 5 3 3 4 2" xfId="23458"/>
    <cellStyle name="Normal 3 5 3 3 4 2 2" xfId="23459"/>
    <cellStyle name="Normal 3 5 3 3 4 2 2 2" xfId="23460"/>
    <cellStyle name="Normal 3 5 3 3 4 2 3" xfId="23461"/>
    <cellStyle name="Normal 3 5 3 3 4 3" xfId="23462"/>
    <cellStyle name="Normal 3 5 3 3 4 3 2" xfId="23463"/>
    <cellStyle name="Normal 3 5 3 3 4 4" xfId="23464"/>
    <cellStyle name="Normal 3 5 3 3 5" xfId="23465"/>
    <cellStyle name="Normal 3 5 3 3 5 2" xfId="23466"/>
    <cellStyle name="Normal 3 5 3 3 5 2 2" xfId="23467"/>
    <cellStyle name="Normal 3 5 3 3 5 3" xfId="23468"/>
    <cellStyle name="Normal 3 5 3 3 6" xfId="23469"/>
    <cellStyle name="Normal 3 5 3 3 6 2" xfId="23470"/>
    <cellStyle name="Normal 3 5 3 3 7" xfId="23471"/>
    <cellStyle name="Normal 3 5 3 4" xfId="23472"/>
    <cellStyle name="Normal 3 5 3 4 2" xfId="23473"/>
    <cellStyle name="Normal 3 5 3 4 2 2" xfId="23474"/>
    <cellStyle name="Normal 3 5 3 4 2 2 2" xfId="23475"/>
    <cellStyle name="Normal 3 5 3 4 2 2 2 2" xfId="23476"/>
    <cellStyle name="Normal 3 5 3 4 2 2 2 2 2" xfId="23477"/>
    <cellStyle name="Normal 3 5 3 4 2 2 2 3" xfId="23478"/>
    <cellStyle name="Normal 3 5 3 4 2 2 3" xfId="23479"/>
    <cellStyle name="Normal 3 5 3 4 2 2 3 2" xfId="23480"/>
    <cellStyle name="Normal 3 5 3 4 2 2 4" xfId="23481"/>
    <cellStyle name="Normal 3 5 3 4 2 3" xfId="23482"/>
    <cellStyle name="Normal 3 5 3 4 2 3 2" xfId="23483"/>
    <cellStyle name="Normal 3 5 3 4 2 3 2 2" xfId="23484"/>
    <cellStyle name="Normal 3 5 3 4 2 3 3" xfId="23485"/>
    <cellStyle name="Normal 3 5 3 4 2 4" xfId="23486"/>
    <cellStyle name="Normal 3 5 3 4 2 4 2" xfId="23487"/>
    <cellStyle name="Normal 3 5 3 4 2 5" xfId="23488"/>
    <cellStyle name="Normal 3 5 3 4 3" xfId="23489"/>
    <cellStyle name="Normal 3 5 3 4 3 2" xfId="23490"/>
    <cellStyle name="Normal 3 5 3 4 3 2 2" xfId="23491"/>
    <cellStyle name="Normal 3 5 3 4 3 2 2 2" xfId="23492"/>
    <cellStyle name="Normal 3 5 3 4 3 2 3" xfId="23493"/>
    <cellStyle name="Normal 3 5 3 4 3 3" xfId="23494"/>
    <cellStyle name="Normal 3 5 3 4 3 3 2" xfId="23495"/>
    <cellStyle name="Normal 3 5 3 4 3 4" xfId="23496"/>
    <cellStyle name="Normal 3 5 3 4 4" xfId="23497"/>
    <cellStyle name="Normal 3 5 3 4 4 2" xfId="23498"/>
    <cellStyle name="Normal 3 5 3 4 4 2 2" xfId="23499"/>
    <cellStyle name="Normal 3 5 3 4 4 3" xfId="23500"/>
    <cellStyle name="Normal 3 5 3 4 5" xfId="23501"/>
    <cellStyle name="Normal 3 5 3 4 5 2" xfId="23502"/>
    <cellStyle name="Normal 3 5 3 4 6" xfId="23503"/>
    <cellStyle name="Normal 3 5 3 5" xfId="23504"/>
    <cellStyle name="Normal 3 5 3 5 2" xfId="23505"/>
    <cellStyle name="Normal 3 5 3 5 2 2" xfId="23506"/>
    <cellStyle name="Normal 3 5 3 5 2 2 2" xfId="23507"/>
    <cellStyle name="Normal 3 5 3 5 2 2 2 2" xfId="23508"/>
    <cellStyle name="Normal 3 5 3 5 2 2 3" xfId="23509"/>
    <cellStyle name="Normal 3 5 3 5 2 3" xfId="23510"/>
    <cellStyle name="Normal 3 5 3 5 2 3 2" xfId="23511"/>
    <cellStyle name="Normal 3 5 3 5 2 4" xfId="23512"/>
    <cellStyle name="Normal 3 5 3 5 3" xfId="23513"/>
    <cellStyle name="Normal 3 5 3 5 3 2" xfId="23514"/>
    <cellStyle name="Normal 3 5 3 5 3 2 2" xfId="23515"/>
    <cellStyle name="Normal 3 5 3 5 3 3" xfId="23516"/>
    <cellStyle name="Normal 3 5 3 5 4" xfId="23517"/>
    <cellStyle name="Normal 3 5 3 5 4 2" xfId="23518"/>
    <cellStyle name="Normal 3 5 3 5 5" xfId="23519"/>
    <cellStyle name="Normal 3 5 3 6" xfId="23520"/>
    <cellStyle name="Normal 3 5 3 6 2" xfId="23521"/>
    <cellStyle name="Normal 3 5 3 6 2 2" xfId="23522"/>
    <cellStyle name="Normal 3 5 3 6 2 2 2" xfId="23523"/>
    <cellStyle name="Normal 3 5 3 6 2 3" xfId="23524"/>
    <cellStyle name="Normal 3 5 3 6 3" xfId="23525"/>
    <cellStyle name="Normal 3 5 3 6 3 2" xfId="23526"/>
    <cellStyle name="Normal 3 5 3 6 4" xfId="23527"/>
    <cellStyle name="Normal 3 5 3 7" xfId="23528"/>
    <cellStyle name="Normal 3 5 3 7 2" xfId="23529"/>
    <cellStyle name="Normal 3 5 3 7 2 2" xfId="23530"/>
    <cellStyle name="Normal 3 5 3 7 3" xfId="23531"/>
    <cellStyle name="Normal 3 5 3 8" xfId="23532"/>
    <cellStyle name="Normal 3 5 3 8 2" xfId="23533"/>
    <cellStyle name="Normal 3 5 3 9" xfId="23534"/>
    <cellStyle name="Normal 3 5 4" xfId="23535"/>
    <cellStyle name="Normal 3 5 4 2" xfId="23536"/>
    <cellStyle name="Normal 3 5 4 2 2" xfId="23537"/>
    <cellStyle name="Normal 3 5 4 2 2 2" xfId="23538"/>
    <cellStyle name="Normal 3 5 4 2 2 2 2" xfId="23539"/>
    <cellStyle name="Normal 3 5 4 2 2 2 2 2" xfId="23540"/>
    <cellStyle name="Normal 3 5 4 2 2 2 2 2 2" xfId="23541"/>
    <cellStyle name="Normal 3 5 4 2 2 2 2 2 2 2" xfId="23542"/>
    <cellStyle name="Normal 3 5 4 2 2 2 2 2 3" xfId="23543"/>
    <cellStyle name="Normal 3 5 4 2 2 2 2 3" xfId="23544"/>
    <cellStyle name="Normal 3 5 4 2 2 2 2 3 2" xfId="23545"/>
    <cellStyle name="Normal 3 5 4 2 2 2 2 4" xfId="23546"/>
    <cellStyle name="Normal 3 5 4 2 2 2 3" xfId="23547"/>
    <cellStyle name="Normal 3 5 4 2 2 2 3 2" xfId="23548"/>
    <cellStyle name="Normal 3 5 4 2 2 2 3 2 2" xfId="23549"/>
    <cellStyle name="Normal 3 5 4 2 2 2 3 3" xfId="23550"/>
    <cellStyle name="Normal 3 5 4 2 2 2 4" xfId="23551"/>
    <cellStyle name="Normal 3 5 4 2 2 2 4 2" xfId="23552"/>
    <cellStyle name="Normal 3 5 4 2 2 2 5" xfId="23553"/>
    <cellStyle name="Normal 3 5 4 2 2 3" xfId="23554"/>
    <cellStyle name="Normal 3 5 4 2 2 3 2" xfId="23555"/>
    <cellStyle name="Normal 3 5 4 2 2 3 2 2" xfId="23556"/>
    <cellStyle name="Normal 3 5 4 2 2 3 2 2 2" xfId="23557"/>
    <cellStyle name="Normal 3 5 4 2 2 3 2 3" xfId="23558"/>
    <cellStyle name="Normal 3 5 4 2 2 3 3" xfId="23559"/>
    <cellStyle name="Normal 3 5 4 2 2 3 3 2" xfId="23560"/>
    <cellStyle name="Normal 3 5 4 2 2 3 4" xfId="23561"/>
    <cellStyle name="Normal 3 5 4 2 2 4" xfId="23562"/>
    <cellStyle name="Normal 3 5 4 2 2 4 2" xfId="23563"/>
    <cellStyle name="Normal 3 5 4 2 2 4 2 2" xfId="23564"/>
    <cellStyle name="Normal 3 5 4 2 2 4 3" xfId="23565"/>
    <cellStyle name="Normal 3 5 4 2 2 5" xfId="23566"/>
    <cellStyle name="Normal 3 5 4 2 2 5 2" xfId="23567"/>
    <cellStyle name="Normal 3 5 4 2 2 6" xfId="23568"/>
    <cellStyle name="Normal 3 5 4 2 3" xfId="23569"/>
    <cellStyle name="Normal 3 5 4 2 3 2" xfId="23570"/>
    <cellStyle name="Normal 3 5 4 2 3 2 2" xfId="23571"/>
    <cellStyle name="Normal 3 5 4 2 3 2 2 2" xfId="23572"/>
    <cellStyle name="Normal 3 5 4 2 3 2 2 2 2" xfId="23573"/>
    <cellStyle name="Normal 3 5 4 2 3 2 2 3" xfId="23574"/>
    <cellStyle name="Normal 3 5 4 2 3 2 3" xfId="23575"/>
    <cellStyle name="Normal 3 5 4 2 3 2 3 2" xfId="23576"/>
    <cellStyle name="Normal 3 5 4 2 3 2 4" xfId="23577"/>
    <cellStyle name="Normal 3 5 4 2 3 3" xfId="23578"/>
    <cellStyle name="Normal 3 5 4 2 3 3 2" xfId="23579"/>
    <cellStyle name="Normal 3 5 4 2 3 3 2 2" xfId="23580"/>
    <cellStyle name="Normal 3 5 4 2 3 3 3" xfId="23581"/>
    <cellStyle name="Normal 3 5 4 2 3 4" xfId="23582"/>
    <cellStyle name="Normal 3 5 4 2 3 4 2" xfId="23583"/>
    <cellStyle name="Normal 3 5 4 2 3 5" xfId="23584"/>
    <cellStyle name="Normal 3 5 4 2 4" xfId="23585"/>
    <cellStyle name="Normal 3 5 4 2 4 2" xfId="23586"/>
    <cellStyle name="Normal 3 5 4 2 4 2 2" xfId="23587"/>
    <cellStyle name="Normal 3 5 4 2 4 2 2 2" xfId="23588"/>
    <cellStyle name="Normal 3 5 4 2 4 2 3" xfId="23589"/>
    <cellStyle name="Normal 3 5 4 2 4 3" xfId="23590"/>
    <cellStyle name="Normal 3 5 4 2 4 3 2" xfId="23591"/>
    <cellStyle name="Normal 3 5 4 2 4 4" xfId="23592"/>
    <cellStyle name="Normal 3 5 4 2 5" xfId="23593"/>
    <cellStyle name="Normal 3 5 4 2 5 2" xfId="23594"/>
    <cellStyle name="Normal 3 5 4 2 5 2 2" xfId="23595"/>
    <cellStyle name="Normal 3 5 4 2 5 3" xfId="23596"/>
    <cellStyle name="Normal 3 5 4 2 6" xfId="23597"/>
    <cellStyle name="Normal 3 5 4 2 6 2" xfId="23598"/>
    <cellStyle name="Normal 3 5 4 2 7" xfId="23599"/>
    <cellStyle name="Normal 3 5 4 3" xfId="23600"/>
    <cellStyle name="Normal 3 5 4 3 2" xfId="23601"/>
    <cellStyle name="Normal 3 5 4 3 2 2" xfId="23602"/>
    <cellStyle name="Normal 3 5 4 3 2 2 2" xfId="23603"/>
    <cellStyle name="Normal 3 5 4 3 2 2 2 2" xfId="23604"/>
    <cellStyle name="Normal 3 5 4 3 2 2 2 2 2" xfId="23605"/>
    <cellStyle name="Normal 3 5 4 3 2 2 2 3" xfId="23606"/>
    <cellStyle name="Normal 3 5 4 3 2 2 3" xfId="23607"/>
    <cellStyle name="Normal 3 5 4 3 2 2 3 2" xfId="23608"/>
    <cellStyle name="Normal 3 5 4 3 2 2 4" xfId="23609"/>
    <cellStyle name="Normal 3 5 4 3 2 3" xfId="23610"/>
    <cellStyle name="Normal 3 5 4 3 2 3 2" xfId="23611"/>
    <cellStyle name="Normal 3 5 4 3 2 3 2 2" xfId="23612"/>
    <cellStyle name="Normal 3 5 4 3 2 3 3" xfId="23613"/>
    <cellStyle name="Normal 3 5 4 3 2 4" xfId="23614"/>
    <cellStyle name="Normal 3 5 4 3 2 4 2" xfId="23615"/>
    <cellStyle name="Normal 3 5 4 3 2 5" xfId="23616"/>
    <cellStyle name="Normal 3 5 4 3 3" xfId="23617"/>
    <cellStyle name="Normal 3 5 4 3 3 2" xfId="23618"/>
    <cellStyle name="Normal 3 5 4 3 3 2 2" xfId="23619"/>
    <cellStyle name="Normal 3 5 4 3 3 2 2 2" xfId="23620"/>
    <cellStyle name="Normal 3 5 4 3 3 2 3" xfId="23621"/>
    <cellStyle name="Normal 3 5 4 3 3 3" xfId="23622"/>
    <cellStyle name="Normal 3 5 4 3 3 3 2" xfId="23623"/>
    <cellStyle name="Normal 3 5 4 3 3 4" xfId="23624"/>
    <cellStyle name="Normal 3 5 4 3 4" xfId="23625"/>
    <cellStyle name="Normal 3 5 4 3 4 2" xfId="23626"/>
    <cellStyle name="Normal 3 5 4 3 4 2 2" xfId="23627"/>
    <cellStyle name="Normal 3 5 4 3 4 3" xfId="23628"/>
    <cellStyle name="Normal 3 5 4 3 5" xfId="23629"/>
    <cellStyle name="Normal 3 5 4 3 5 2" xfId="23630"/>
    <cellStyle name="Normal 3 5 4 3 6" xfId="23631"/>
    <cellStyle name="Normal 3 5 4 4" xfId="23632"/>
    <cellStyle name="Normal 3 5 4 4 2" xfId="23633"/>
    <cellStyle name="Normal 3 5 4 4 2 2" xfId="23634"/>
    <cellStyle name="Normal 3 5 4 4 2 2 2" xfId="23635"/>
    <cellStyle name="Normal 3 5 4 4 2 2 2 2" xfId="23636"/>
    <cellStyle name="Normal 3 5 4 4 2 2 3" xfId="23637"/>
    <cellStyle name="Normal 3 5 4 4 2 3" xfId="23638"/>
    <cellStyle name="Normal 3 5 4 4 2 3 2" xfId="23639"/>
    <cellStyle name="Normal 3 5 4 4 2 4" xfId="23640"/>
    <cellStyle name="Normal 3 5 4 4 3" xfId="23641"/>
    <cellStyle name="Normal 3 5 4 4 3 2" xfId="23642"/>
    <cellStyle name="Normal 3 5 4 4 3 2 2" xfId="23643"/>
    <cellStyle name="Normal 3 5 4 4 3 3" xfId="23644"/>
    <cellStyle name="Normal 3 5 4 4 4" xfId="23645"/>
    <cellStyle name="Normal 3 5 4 4 4 2" xfId="23646"/>
    <cellStyle name="Normal 3 5 4 4 5" xfId="23647"/>
    <cellStyle name="Normal 3 5 4 5" xfId="23648"/>
    <cellStyle name="Normal 3 5 4 5 2" xfId="23649"/>
    <cellStyle name="Normal 3 5 4 5 2 2" xfId="23650"/>
    <cellStyle name="Normal 3 5 4 5 2 2 2" xfId="23651"/>
    <cellStyle name="Normal 3 5 4 5 2 3" xfId="23652"/>
    <cellStyle name="Normal 3 5 4 5 3" xfId="23653"/>
    <cellStyle name="Normal 3 5 4 5 3 2" xfId="23654"/>
    <cellStyle name="Normal 3 5 4 5 4" xfId="23655"/>
    <cellStyle name="Normal 3 5 4 6" xfId="23656"/>
    <cellStyle name="Normal 3 5 4 6 2" xfId="23657"/>
    <cellStyle name="Normal 3 5 4 6 2 2" xfId="23658"/>
    <cellStyle name="Normal 3 5 4 6 3" xfId="23659"/>
    <cellStyle name="Normal 3 5 4 7" xfId="23660"/>
    <cellStyle name="Normal 3 5 4 7 2" xfId="23661"/>
    <cellStyle name="Normal 3 5 4 8" xfId="23662"/>
    <cellStyle name="Normal 3 5 5" xfId="23663"/>
    <cellStyle name="Normal 3 5 5 2" xfId="23664"/>
    <cellStyle name="Normal 3 5 5 2 2" xfId="23665"/>
    <cellStyle name="Normal 3 5 5 2 2 2" xfId="23666"/>
    <cellStyle name="Normal 3 5 5 2 2 2 2" xfId="23667"/>
    <cellStyle name="Normal 3 5 5 2 2 2 2 2" xfId="23668"/>
    <cellStyle name="Normal 3 5 5 2 2 2 2 2 2" xfId="23669"/>
    <cellStyle name="Normal 3 5 5 2 2 2 2 3" xfId="23670"/>
    <cellStyle name="Normal 3 5 5 2 2 2 3" xfId="23671"/>
    <cellStyle name="Normal 3 5 5 2 2 2 3 2" xfId="23672"/>
    <cellStyle name="Normal 3 5 5 2 2 2 4" xfId="23673"/>
    <cellStyle name="Normal 3 5 5 2 2 3" xfId="23674"/>
    <cellStyle name="Normal 3 5 5 2 2 3 2" xfId="23675"/>
    <cellStyle name="Normal 3 5 5 2 2 3 2 2" xfId="23676"/>
    <cellStyle name="Normal 3 5 5 2 2 3 3" xfId="23677"/>
    <cellStyle name="Normal 3 5 5 2 2 4" xfId="23678"/>
    <cellStyle name="Normal 3 5 5 2 2 4 2" xfId="23679"/>
    <cellStyle name="Normal 3 5 5 2 2 5" xfId="23680"/>
    <cellStyle name="Normal 3 5 5 2 3" xfId="23681"/>
    <cellStyle name="Normal 3 5 5 2 3 2" xfId="23682"/>
    <cellStyle name="Normal 3 5 5 2 3 2 2" xfId="23683"/>
    <cellStyle name="Normal 3 5 5 2 3 2 2 2" xfId="23684"/>
    <cellStyle name="Normal 3 5 5 2 3 2 3" xfId="23685"/>
    <cellStyle name="Normal 3 5 5 2 3 3" xfId="23686"/>
    <cellStyle name="Normal 3 5 5 2 3 3 2" xfId="23687"/>
    <cellStyle name="Normal 3 5 5 2 3 4" xfId="23688"/>
    <cellStyle name="Normal 3 5 5 2 4" xfId="23689"/>
    <cellStyle name="Normal 3 5 5 2 4 2" xfId="23690"/>
    <cellStyle name="Normal 3 5 5 2 4 2 2" xfId="23691"/>
    <cellStyle name="Normal 3 5 5 2 4 3" xfId="23692"/>
    <cellStyle name="Normal 3 5 5 2 5" xfId="23693"/>
    <cellStyle name="Normal 3 5 5 2 5 2" xfId="23694"/>
    <cellStyle name="Normal 3 5 5 2 6" xfId="23695"/>
    <cellStyle name="Normal 3 5 5 3" xfId="23696"/>
    <cellStyle name="Normal 3 5 5 3 2" xfId="23697"/>
    <cellStyle name="Normal 3 5 5 3 2 2" xfId="23698"/>
    <cellStyle name="Normal 3 5 5 3 2 2 2" xfId="23699"/>
    <cellStyle name="Normal 3 5 5 3 2 2 2 2" xfId="23700"/>
    <cellStyle name="Normal 3 5 5 3 2 2 3" xfId="23701"/>
    <cellStyle name="Normal 3 5 5 3 2 3" xfId="23702"/>
    <cellStyle name="Normal 3 5 5 3 2 3 2" xfId="23703"/>
    <cellStyle name="Normal 3 5 5 3 2 4" xfId="23704"/>
    <cellStyle name="Normal 3 5 5 3 3" xfId="23705"/>
    <cellStyle name="Normal 3 5 5 3 3 2" xfId="23706"/>
    <cellStyle name="Normal 3 5 5 3 3 2 2" xfId="23707"/>
    <cellStyle name="Normal 3 5 5 3 3 3" xfId="23708"/>
    <cellStyle name="Normal 3 5 5 3 4" xfId="23709"/>
    <cellStyle name="Normal 3 5 5 3 4 2" xfId="23710"/>
    <cellStyle name="Normal 3 5 5 3 5" xfId="23711"/>
    <cellStyle name="Normal 3 5 5 4" xfId="23712"/>
    <cellStyle name="Normal 3 5 5 4 2" xfId="23713"/>
    <cellStyle name="Normal 3 5 5 4 2 2" xfId="23714"/>
    <cellStyle name="Normal 3 5 5 4 2 2 2" xfId="23715"/>
    <cellStyle name="Normal 3 5 5 4 2 3" xfId="23716"/>
    <cellStyle name="Normal 3 5 5 4 3" xfId="23717"/>
    <cellStyle name="Normal 3 5 5 4 3 2" xfId="23718"/>
    <cellStyle name="Normal 3 5 5 4 4" xfId="23719"/>
    <cellStyle name="Normal 3 5 5 5" xfId="23720"/>
    <cellStyle name="Normal 3 5 5 5 2" xfId="23721"/>
    <cellStyle name="Normal 3 5 5 5 2 2" xfId="23722"/>
    <cellStyle name="Normal 3 5 5 5 3" xfId="23723"/>
    <cellStyle name="Normal 3 5 5 6" xfId="23724"/>
    <cellStyle name="Normal 3 5 5 6 2" xfId="23725"/>
    <cellStyle name="Normal 3 5 5 7" xfId="23726"/>
    <cellStyle name="Normal 3 5 6" xfId="23727"/>
    <cellStyle name="Normal 3 5 6 2" xfId="23728"/>
    <cellStyle name="Normal 3 5 6 2 2" xfId="23729"/>
    <cellStyle name="Normal 3 5 6 2 2 2" xfId="23730"/>
    <cellStyle name="Normal 3 5 6 2 2 2 2" xfId="23731"/>
    <cellStyle name="Normal 3 5 6 2 2 2 2 2" xfId="23732"/>
    <cellStyle name="Normal 3 5 6 2 2 2 3" xfId="23733"/>
    <cellStyle name="Normal 3 5 6 2 2 3" xfId="23734"/>
    <cellStyle name="Normal 3 5 6 2 2 3 2" xfId="23735"/>
    <cellStyle name="Normal 3 5 6 2 2 4" xfId="23736"/>
    <cellStyle name="Normal 3 5 6 2 3" xfId="23737"/>
    <cellStyle name="Normal 3 5 6 2 3 2" xfId="23738"/>
    <cellStyle name="Normal 3 5 6 2 3 2 2" xfId="23739"/>
    <cellStyle name="Normal 3 5 6 2 3 3" xfId="23740"/>
    <cellStyle name="Normal 3 5 6 2 4" xfId="23741"/>
    <cellStyle name="Normal 3 5 6 2 4 2" xfId="23742"/>
    <cellStyle name="Normal 3 5 6 2 5" xfId="23743"/>
    <cellStyle name="Normal 3 5 6 3" xfId="23744"/>
    <cellStyle name="Normal 3 5 6 3 2" xfId="23745"/>
    <cellStyle name="Normal 3 5 6 3 2 2" xfId="23746"/>
    <cellStyle name="Normal 3 5 6 3 2 2 2" xfId="23747"/>
    <cellStyle name="Normal 3 5 6 3 2 3" xfId="23748"/>
    <cellStyle name="Normal 3 5 6 3 3" xfId="23749"/>
    <cellStyle name="Normal 3 5 6 3 3 2" xfId="23750"/>
    <cellStyle name="Normal 3 5 6 3 4" xfId="23751"/>
    <cellStyle name="Normal 3 5 6 4" xfId="23752"/>
    <cellStyle name="Normal 3 5 6 4 2" xfId="23753"/>
    <cellStyle name="Normal 3 5 6 4 2 2" xfId="23754"/>
    <cellStyle name="Normal 3 5 6 4 3" xfId="23755"/>
    <cellStyle name="Normal 3 5 6 5" xfId="23756"/>
    <cellStyle name="Normal 3 5 6 5 2" xfId="23757"/>
    <cellStyle name="Normal 3 5 6 6" xfId="23758"/>
    <cellStyle name="Normal 3 5 7" xfId="23759"/>
    <cellStyle name="Normal 3 5 7 2" xfId="23760"/>
    <cellStyle name="Normal 3 5 7 2 2" xfId="23761"/>
    <cellStyle name="Normal 3 5 7 2 2 2" xfId="23762"/>
    <cellStyle name="Normal 3 5 7 2 2 2 2" xfId="23763"/>
    <cellStyle name="Normal 3 5 7 2 2 3" xfId="23764"/>
    <cellStyle name="Normal 3 5 7 2 3" xfId="23765"/>
    <cellStyle name="Normal 3 5 7 2 3 2" xfId="23766"/>
    <cellStyle name="Normal 3 5 7 2 4" xfId="23767"/>
    <cellStyle name="Normal 3 5 7 3" xfId="23768"/>
    <cellStyle name="Normal 3 5 7 3 2" xfId="23769"/>
    <cellStyle name="Normal 3 5 7 3 2 2" xfId="23770"/>
    <cellStyle name="Normal 3 5 7 3 3" xfId="23771"/>
    <cellStyle name="Normal 3 5 7 4" xfId="23772"/>
    <cellStyle name="Normal 3 5 7 4 2" xfId="23773"/>
    <cellStyle name="Normal 3 5 7 5" xfId="23774"/>
    <cellStyle name="Normal 3 5 8" xfId="23775"/>
    <cellStyle name="Normal 3 5 8 2" xfId="23776"/>
    <cellStyle name="Normal 3 5 8 2 2" xfId="23777"/>
    <cellStyle name="Normal 3 5 8 2 2 2" xfId="23778"/>
    <cellStyle name="Normal 3 5 8 2 3" xfId="23779"/>
    <cellStyle name="Normal 3 5 8 3" xfId="23780"/>
    <cellStyle name="Normal 3 5 8 3 2" xfId="23781"/>
    <cellStyle name="Normal 3 5 8 4" xfId="23782"/>
    <cellStyle name="Normal 3 5 9" xfId="23783"/>
    <cellStyle name="Normal 3 5 9 2" xfId="23784"/>
    <cellStyle name="Normal 3 5 9 2 2" xfId="23785"/>
    <cellStyle name="Normal 3 5 9 3" xfId="23786"/>
    <cellStyle name="Normal 3 6" xfId="23787"/>
    <cellStyle name="Normal 3 6 10" xfId="23788"/>
    <cellStyle name="Normal 3 6 10 2" xfId="23789"/>
    <cellStyle name="Normal 3 6 11" xfId="23790"/>
    <cellStyle name="Normal 3 6 2" xfId="23791"/>
    <cellStyle name="Normal 3 6 2 10" xfId="23792"/>
    <cellStyle name="Normal 3 6 2 2" xfId="23793"/>
    <cellStyle name="Normal 3 6 2 2 2" xfId="23794"/>
    <cellStyle name="Normal 3 6 2 2 2 2" xfId="23795"/>
    <cellStyle name="Normal 3 6 2 2 2 2 2" xfId="23796"/>
    <cellStyle name="Normal 3 6 2 2 2 2 2 2" xfId="23797"/>
    <cellStyle name="Normal 3 6 2 2 2 2 2 2 2" xfId="23798"/>
    <cellStyle name="Normal 3 6 2 2 2 2 2 2 2 2" xfId="23799"/>
    <cellStyle name="Normal 3 6 2 2 2 2 2 2 2 2 2" xfId="23800"/>
    <cellStyle name="Normal 3 6 2 2 2 2 2 2 2 2 2 2" xfId="23801"/>
    <cellStyle name="Normal 3 6 2 2 2 2 2 2 2 2 3" xfId="23802"/>
    <cellStyle name="Normal 3 6 2 2 2 2 2 2 2 3" xfId="23803"/>
    <cellStyle name="Normal 3 6 2 2 2 2 2 2 2 3 2" xfId="23804"/>
    <cellStyle name="Normal 3 6 2 2 2 2 2 2 2 4" xfId="23805"/>
    <cellStyle name="Normal 3 6 2 2 2 2 2 2 3" xfId="23806"/>
    <cellStyle name="Normal 3 6 2 2 2 2 2 2 3 2" xfId="23807"/>
    <cellStyle name="Normal 3 6 2 2 2 2 2 2 3 2 2" xfId="23808"/>
    <cellStyle name="Normal 3 6 2 2 2 2 2 2 3 3" xfId="23809"/>
    <cellStyle name="Normal 3 6 2 2 2 2 2 2 4" xfId="23810"/>
    <cellStyle name="Normal 3 6 2 2 2 2 2 2 4 2" xfId="23811"/>
    <cellStyle name="Normal 3 6 2 2 2 2 2 2 5" xfId="23812"/>
    <cellStyle name="Normal 3 6 2 2 2 2 2 3" xfId="23813"/>
    <cellStyle name="Normal 3 6 2 2 2 2 2 3 2" xfId="23814"/>
    <cellStyle name="Normal 3 6 2 2 2 2 2 3 2 2" xfId="23815"/>
    <cellStyle name="Normal 3 6 2 2 2 2 2 3 2 2 2" xfId="23816"/>
    <cellStyle name="Normal 3 6 2 2 2 2 2 3 2 3" xfId="23817"/>
    <cellStyle name="Normal 3 6 2 2 2 2 2 3 3" xfId="23818"/>
    <cellStyle name="Normal 3 6 2 2 2 2 2 3 3 2" xfId="23819"/>
    <cellStyle name="Normal 3 6 2 2 2 2 2 3 4" xfId="23820"/>
    <cellStyle name="Normal 3 6 2 2 2 2 2 4" xfId="23821"/>
    <cellStyle name="Normal 3 6 2 2 2 2 2 4 2" xfId="23822"/>
    <cellStyle name="Normal 3 6 2 2 2 2 2 4 2 2" xfId="23823"/>
    <cellStyle name="Normal 3 6 2 2 2 2 2 4 3" xfId="23824"/>
    <cellStyle name="Normal 3 6 2 2 2 2 2 5" xfId="23825"/>
    <cellStyle name="Normal 3 6 2 2 2 2 2 5 2" xfId="23826"/>
    <cellStyle name="Normal 3 6 2 2 2 2 2 6" xfId="23827"/>
    <cellStyle name="Normal 3 6 2 2 2 2 3" xfId="23828"/>
    <cellStyle name="Normal 3 6 2 2 2 2 3 2" xfId="23829"/>
    <cellStyle name="Normal 3 6 2 2 2 2 3 2 2" xfId="23830"/>
    <cellStyle name="Normal 3 6 2 2 2 2 3 2 2 2" xfId="23831"/>
    <cellStyle name="Normal 3 6 2 2 2 2 3 2 2 2 2" xfId="23832"/>
    <cellStyle name="Normal 3 6 2 2 2 2 3 2 2 3" xfId="23833"/>
    <cellStyle name="Normal 3 6 2 2 2 2 3 2 3" xfId="23834"/>
    <cellStyle name="Normal 3 6 2 2 2 2 3 2 3 2" xfId="23835"/>
    <cellStyle name="Normal 3 6 2 2 2 2 3 2 4" xfId="23836"/>
    <cellStyle name="Normal 3 6 2 2 2 2 3 3" xfId="23837"/>
    <cellStyle name="Normal 3 6 2 2 2 2 3 3 2" xfId="23838"/>
    <cellStyle name="Normal 3 6 2 2 2 2 3 3 2 2" xfId="23839"/>
    <cellStyle name="Normal 3 6 2 2 2 2 3 3 3" xfId="23840"/>
    <cellStyle name="Normal 3 6 2 2 2 2 3 4" xfId="23841"/>
    <cellStyle name="Normal 3 6 2 2 2 2 3 4 2" xfId="23842"/>
    <cellStyle name="Normal 3 6 2 2 2 2 3 5" xfId="23843"/>
    <cellStyle name="Normal 3 6 2 2 2 2 4" xfId="23844"/>
    <cellStyle name="Normal 3 6 2 2 2 2 4 2" xfId="23845"/>
    <cellStyle name="Normal 3 6 2 2 2 2 4 2 2" xfId="23846"/>
    <cellStyle name="Normal 3 6 2 2 2 2 4 2 2 2" xfId="23847"/>
    <cellStyle name="Normal 3 6 2 2 2 2 4 2 3" xfId="23848"/>
    <cellStyle name="Normal 3 6 2 2 2 2 4 3" xfId="23849"/>
    <cellStyle name="Normal 3 6 2 2 2 2 4 3 2" xfId="23850"/>
    <cellStyle name="Normal 3 6 2 2 2 2 4 4" xfId="23851"/>
    <cellStyle name="Normal 3 6 2 2 2 2 5" xfId="23852"/>
    <cellStyle name="Normal 3 6 2 2 2 2 5 2" xfId="23853"/>
    <cellStyle name="Normal 3 6 2 2 2 2 5 2 2" xfId="23854"/>
    <cellStyle name="Normal 3 6 2 2 2 2 5 3" xfId="23855"/>
    <cellStyle name="Normal 3 6 2 2 2 2 6" xfId="23856"/>
    <cellStyle name="Normal 3 6 2 2 2 2 6 2" xfId="23857"/>
    <cellStyle name="Normal 3 6 2 2 2 2 7" xfId="23858"/>
    <cellStyle name="Normal 3 6 2 2 2 3" xfId="23859"/>
    <cellStyle name="Normal 3 6 2 2 2 3 2" xfId="23860"/>
    <cellStyle name="Normal 3 6 2 2 2 3 2 2" xfId="23861"/>
    <cellStyle name="Normal 3 6 2 2 2 3 2 2 2" xfId="23862"/>
    <cellStyle name="Normal 3 6 2 2 2 3 2 2 2 2" xfId="23863"/>
    <cellStyle name="Normal 3 6 2 2 2 3 2 2 2 2 2" xfId="23864"/>
    <cellStyle name="Normal 3 6 2 2 2 3 2 2 2 3" xfId="23865"/>
    <cellStyle name="Normal 3 6 2 2 2 3 2 2 3" xfId="23866"/>
    <cellStyle name="Normal 3 6 2 2 2 3 2 2 3 2" xfId="23867"/>
    <cellStyle name="Normal 3 6 2 2 2 3 2 2 4" xfId="23868"/>
    <cellStyle name="Normal 3 6 2 2 2 3 2 3" xfId="23869"/>
    <cellStyle name="Normal 3 6 2 2 2 3 2 3 2" xfId="23870"/>
    <cellStyle name="Normal 3 6 2 2 2 3 2 3 2 2" xfId="23871"/>
    <cellStyle name="Normal 3 6 2 2 2 3 2 3 3" xfId="23872"/>
    <cellStyle name="Normal 3 6 2 2 2 3 2 4" xfId="23873"/>
    <cellStyle name="Normal 3 6 2 2 2 3 2 4 2" xfId="23874"/>
    <cellStyle name="Normal 3 6 2 2 2 3 2 5" xfId="23875"/>
    <cellStyle name="Normal 3 6 2 2 2 3 3" xfId="23876"/>
    <cellStyle name="Normal 3 6 2 2 2 3 3 2" xfId="23877"/>
    <cellStyle name="Normal 3 6 2 2 2 3 3 2 2" xfId="23878"/>
    <cellStyle name="Normal 3 6 2 2 2 3 3 2 2 2" xfId="23879"/>
    <cellStyle name="Normal 3 6 2 2 2 3 3 2 3" xfId="23880"/>
    <cellStyle name="Normal 3 6 2 2 2 3 3 3" xfId="23881"/>
    <cellStyle name="Normal 3 6 2 2 2 3 3 3 2" xfId="23882"/>
    <cellStyle name="Normal 3 6 2 2 2 3 3 4" xfId="23883"/>
    <cellStyle name="Normal 3 6 2 2 2 3 4" xfId="23884"/>
    <cellStyle name="Normal 3 6 2 2 2 3 4 2" xfId="23885"/>
    <cellStyle name="Normal 3 6 2 2 2 3 4 2 2" xfId="23886"/>
    <cellStyle name="Normal 3 6 2 2 2 3 4 3" xfId="23887"/>
    <cellStyle name="Normal 3 6 2 2 2 3 5" xfId="23888"/>
    <cellStyle name="Normal 3 6 2 2 2 3 5 2" xfId="23889"/>
    <cellStyle name="Normal 3 6 2 2 2 3 6" xfId="23890"/>
    <cellStyle name="Normal 3 6 2 2 2 4" xfId="23891"/>
    <cellStyle name="Normal 3 6 2 2 2 4 2" xfId="23892"/>
    <cellStyle name="Normal 3 6 2 2 2 4 2 2" xfId="23893"/>
    <cellStyle name="Normal 3 6 2 2 2 4 2 2 2" xfId="23894"/>
    <cellStyle name="Normal 3 6 2 2 2 4 2 2 2 2" xfId="23895"/>
    <cellStyle name="Normal 3 6 2 2 2 4 2 2 3" xfId="23896"/>
    <cellStyle name="Normal 3 6 2 2 2 4 2 3" xfId="23897"/>
    <cellStyle name="Normal 3 6 2 2 2 4 2 3 2" xfId="23898"/>
    <cellStyle name="Normal 3 6 2 2 2 4 2 4" xfId="23899"/>
    <cellStyle name="Normal 3 6 2 2 2 4 3" xfId="23900"/>
    <cellStyle name="Normal 3 6 2 2 2 4 3 2" xfId="23901"/>
    <cellStyle name="Normal 3 6 2 2 2 4 3 2 2" xfId="23902"/>
    <cellStyle name="Normal 3 6 2 2 2 4 3 3" xfId="23903"/>
    <cellStyle name="Normal 3 6 2 2 2 4 4" xfId="23904"/>
    <cellStyle name="Normal 3 6 2 2 2 4 4 2" xfId="23905"/>
    <cellStyle name="Normal 3 6 2 2 2 4 5" xfId="23906"/>
    <cellStyle name="Normal 3 6 2 2 2 5" xfId="23907"/>
    <cellStyle name="Normal 3 6 2 2 2 5 2" xfId="23908"/>
    <cellStyle name="Normal 3 6 2 2 2 5 2 2" xfId="23909"/>
    <cellStyle name="Normal 3 6 2 2 2 5 2 2 2" xfId="23910"/>
    <cellStyle name="Normal 3 6 2 2 2 5 2 3" xfId="23911"/>
    <cellStyle name="Normal 3 6 2 2 2 5 3" xfId="23912"/>
    <cellStyle name="Normal 3 6 2 2 2 5 3 2" xfId="23913"/>
    <cellStyle name="Normal 3 6 2 2 2 5 4" xfId="23914"/>
    <cellStyle name="Normal 3 6 2 2 2 6" xfId="23915"/>
    <cellStyle name="Normal 3 6 2 2 2 6 2" xfId="23916"/>
    <cellStyle name="Normal 3 6 2 2 2 6 2 2" xfId="23917"/>
    <cellStyle name="Normal 3 6 2 2 2 6 3" xfId="23918"/>
    <cellStyle name="Normal 3 6 2 2 2 7" xfId="23919"/>
    <cellStyle name="Normal 3 6 2 2 2 7 2" xfId="23920"/>
    <cellStyle name="Normal 3 6 2 2 2 8" xfId="23921"/>
    <cellStyle name="Normal 3 6 2 2 3" xfId="23922"/>
    <cellStyle name="Normal 3 6 2 2 3 2" xfId="23923"/>
    <cellStyle name="Normal 3 6 2 2 3 2 2" xfId="23924"/>
    <cellStyle name="Normal 3 6 2 2 3 2 2 2" xfId="23925"/>
    <cellStyle name="Normal 3 6 2 2 3 2 2 2 2" xfId="23926"/>
    <cellStyle name="Normal 3 6 2 2 3 2 2 2 2 2" xfId="23927"/>
    <cellStyle name="Normal 3 6 2 2 3 2 2 2 2 2 2" xfId="23928"/>
    <cellStyle name="Normal 3 6 2 2 3 2 2 2 2 3" xfId="23929"/>
    <cellStyle name="Normal 3 6 2 2 3 2 2 2 3" xfId="23930"/>
    <cellStyle name="Normal 3 6 2 2 3 2 2 2 3 2" xfId="23931"/>
    <cellStyle name="Normal 3 6 2 2 3 2 2 2 4" xfId="23932"/>
    <cellStyle name="Normal 3 6 2 2 3 2 2 3" xfId="23933"/>
    <cellStyle name="Normal 3 6 2 2 3 2 2 3 2" xfId="23934"/>
    <cellStyle name="Normal 3 6 2 2 3 2 2 3 2 2" xfId="23935"/>
    <cellStyle name="Normal 3 6 2 2 3 2 2 3 3" xfId="23936"/>
    <cellStyle name="Normal 3 6 2 2 3 2 2 4" xfId="23937"/>
    <cellStyle name="Normal 3 6 2 2 3 2 2 4 2" xfId="23938"/>
    <cellStyle name="Normal 3 6 2 2 3 2 2 5" xfId="23939"/>
    <cellStyle name="Normal 3 6 2 2 3 2 3" xfId="23940"/>
    <cellStyle name="Normal 3 6 2 2 3 2 3 2" xfId="23941"/>
    <cellStyle name="Normal 3 6 2 2 3 2 3 2 2" xfId="23942"/>
    <cellStyle name="Normal 3 6 2 2 3 2 3 2 2 2" xfId="23943"/>
    <cellStyle name="Normal 3 6 2 2 3 2 3 2 3" xfId="23944"/>
    <cellStyle name="Normal 3 6 2 2 3 2 3 3" xfId="23945"/>
    <cellStyle name="Normal 3 6 2 2 3 2 3 3 2" xfId="23946"/>
    <cellStyle name="Normal 3 6 2 2 3 2 3 4" xfId="23947"/>
    <cellStyle name="Normal 3 6 2 2 3 2 4" xfId="23948"/>
    <cellStyle name="Normal 3 6 2 2 3 2 4 2" xfId="23949"/>
    <cellStyle name="Normal 3 6 2 2 3 2 4 2 2" xfId="23950"/>
    <cellStyle name="Normal 3 6 2 2 3 2 4 3" xfId="23951"/>
    <cellStyle name="Normal 3 6 2 2 3 2 5" xfId="23952"/>
    <cellStyle name="Normal 3 6 2 2 3 2 5 2" xfId="23953"/>
    <cellStyle name="Normal 3 6 2 2 3 2 6" xfId="23954"/>
    <cellStyle name="Normal 3 6 2 2 3 3" xfId="23955"/>
    <cellStyle name="Normal 3 6 2 2 3 3 2" xfId="23956"/>
    <cellStyle name="Normal 3 6 2 2 3 3 2 2" xfId="23957"/>
    <cellStyle name="Normal 3 6 2 2 3 3 2 2 2" xfId="23958"/>
    <cellStyle name="Normal 3 6 2 2 3 3 2 2 2 2" xfId="23959"/>
    <cellStyle name="Normal 3 6 2 2 3 3 2 2 3" xfId="23960"/>
    <cellStyle name="Normal 3 6 2 2 3 3 2 3" xfId="23961"/>
    <cellStyle name="Normal 3 6 2 2 3 3 2 3 2" xfId="23962"/>
    <cellStyle name="Normal 3 6 2 2 3 3 2 4" xfId="23963"/>
    <cellStyle name="Normal 3 6 2 2 3 3 3" xfId="23964"/>
    <cellStyle name="Normal 3 6 2 2 3 3 3 2" xfId="23965"/>
    <cellStyle name="Normal 3 6 2 2 3 3 3 2 2" xfId="23966"/>
    <cellStyle name="Normal 3 6 2 2 3 3 3 3" xfId="23967"/>
    <cellStyle name="Normal 3 6 2 2 3 3 4" xfId="23968"/>
    <cellStyle name="Normal 3 6 2 2 3 3 4 2" xfId="23969"/>
    <cellStyle name="Normal 3 6 2 2 3 3 5" xfId="23970"/>
    <cellStyle name="Normal 3 6 2 2 3 4" xfId="23971"/>
    <cellStyle name="Normal 3 6 2 2 3 4 2" xfId="23972"/>
    <cellStyle name="Normal 3 6 2 2 3 4 2 2" xfId="23973"/>
    <cellStyle name="Normal 3 6 2 2 3 4 2 2 2" xfId="23974"/>
    <cellStyle name="Normal 3 6 2 2 3 4 2 3" xfId="23975"/>
    <cellStyle name="Normal 3 6 2 2 3 4 3" xfId="23976"/>
    <cellStyle name="Normal 3 6 2 2 3 4 3 2" xfId="23977"/>
    <cellStyle name="Normal 3 6 2 2 3 4 4" xfId="23978"/>
    <cellStyle name="Normal 3 6 2 2 3 5" xfId="23979"/>
    <cellStyle name="Normal 3 6 2 2 3 5 2" xfId="23980"/>
    <cellStyle name="Normal 3 6 2 2 3 5 2 2" xfId="23981"/>
    <cellStyle name="Normal 3 6 2 2 3 5 3" xfId="23982"/>
    <cellStyle name="Normal 3 6 2 2 3 6" xfId="23983"/>
    <cellStyle name="Normal 3 6 2 2 3 6 2" xfId="23984"/>
    <cellStyle name="Normal 3 6 2 2 3 7" xfId="23985"/>
    <cellStyle name="Normal 3 6 2 2 4" xfId="23986"/>
    <cellStyle name="Normal 3 6 2 2 4 2" xfId="23987"/>
    <cellStyle name="Normal 3 6 2 2 4 2 2" xfId="23988"/>
    <cellStyle name="Normal 3 6 2 2 4 2 2 2" xfId="23989"/>
    <cellStyle name="Normal 3 6 2 2 4 2 2 2 2" xfId="23990"/>
    <cellStyle name="Normal 3 6 2 2 4 2 2 2 2 2" xfId="23991"/>
    <cellStyle name="Normal 3 6 2 2 4 2 2 2 3" xfId="23992"/>
    <cellStyle name="Normal 3 6 2 2 4 2 2 3" xfId="23993"/>
    <cellStyle name="Normal 3 6 2 2 4 2 2 3 2" xfId="23994"/>
    <cellStyle name="Normal 3 6 2 2 4 2 2 4" xfId="23995"/>
    <cellStyle name="Normal 3 6 2 2 4 2 3" xfId="23996"/>
    <cellStyle name="Normal 3 6 2 2 4 2 3 2" xfId="23997"/>
    <cellStyle name="Normal 3 6 2 2 4 2 3 2 2" xfId="23998"/>
    <cellStyle name="Normal 3 6 2 2 4 2 3 3" xfId="23999"/>
    <cellStyle name="Normal 3 6 2 2 4 2 4" xfId="24000"/>
    <cellStyle name="Normal 3 6 2 2 4 2 4 2" xfId="24001"/>
    <cellStyle name="Normal 3 6 2 2 4 2 5" xfId="24002"/>
    <cellStyle name="Normal 3 6 2 2 4 3" xfId="24003"/>
    <cellStyle name="Normal 3 6 2 2 4 3 2" xfId="24004"/>
    <cellStyle name="Normal 3 6 2 2 4 3 2 2" xfId="24005"/>
    <cellStyle name="Normal 3 6 2 2 4 3 2 2 2" xfId="24006"/>
    <cellStyle name="Normal 3 6 2 2 4 3 2 3" xfId="24007"/>
    <cellStyle name="Normal 3 6 2 2 4 3 3" xfId="24008"/>
    <cellStyle name="Normal 3 6 2 2 4 3 3 2" xfId="24009"/>
    <cellStyle name="Normal 3 6 2 2 4 3 4" xfId="24010"/>
    <cellStyle name="Normal 3 6 2 2 4 4" xfId="24011"/>
    <cellStyle name="Normal 3 6 2 2 4 4 2" xfId="24012"/>
    <cellStyle name="Normal 3 6 2 2 4 4 2 2" xfId="24013"/>
    <cellStyle name="Normal 3 6 2 2 4 4 3" xfId="24014"/>
    <cellStyle name="Normal 3 6 2 2 4 5" xfId="24015"/>
    <cellStyle name="Normal 3 6 2 2 4 5 2" xfId="24016"/>
    <cellStyle name="Normal 3 6 2 2 4 6" xfId="24017"/>
    <cellStyle name="Normal 3 6 2 2 5" xfId="24018"/>
    <cellStyle name="Normal 3 6 2 2 5 2" xfId="24019"/>
    <cellStyle name="Normal 3 6 2 2 5 2 2" xfId="24020"/>
    <cellStyle name="Normal 3 6 2 2 5 2 2 2" xfId="24021"/>
    <cellStyle name="Normal 3 6 2 2 5 2 2 2 2" xfId="24022"/>
    <cellStyle name="Normal 3 6 2 2 5 2 2 3" xfId="24023"/>
    <cellStyle name="Normal 3 6 2 2 5 2 3" xfId="24024"/>
    <cellStyle name="Normal 3 6 2 2 5 2 3 2" xfId="24025"/>
    <cellStyle name="Normal 3 6 2 2 5 2 4" xfId="24026"/>
    <cellStyle name="Normal 3 6 2 2 5 3" xfId="24027"/>
    <cellStyle name="Normal 3 6 2 2 5 3 2" xfId="24028"/>
    <cellStyle name="Normal 3 6 2 2 5 3 2 2" xfId="24029"/>
    <cellStyle name="Normal 3 6 2 2 5 3 3" xfId="24030"/>
    <cellStyle name="Normal 3 6 2 2 5 4" xfId="24031"/>
    <cellStyle name="Normal 3 6 2 2 5 4 2" xfId="24032"/>
    <cellStyle name="Normal 3 6 2 2 5 5" xfId="24033"/>
    <cellStyle name="Normal 3 6 2 2 6" xfId="24034"/>
    <cellStyle name="Normal 3 6 2 2 6 2" xfId="24035"/>
    <cellStyle name="Normal 3 6 2 2 6 2 2" xfId="24036"/>
    <cellStyle name="Normal 3 6 2 2 6 2 2 2" xfId="24037"/>
    <cellStyle name="Normal 3 6 2 2 6 2 3" xfId="24038"/>
    <cellStyle name="Normal 3 6 2 2 6 3" xfId="24039"/>
    <cellStyle name="Normal 3 6 2 2 6 3 2" xfId="24040"/>
    <cellStyle name="Normal 3 6 2 2 6 4" xfId="24041"/>
    <cellStyle name="Normal 3 6 2 2 7" xfId="24042"/>
    <cellStyle name="Normal 3 6 2 2 7 2" xfId="24043"/>
    <cellStyle name="Normal 3 6 2 2 7 2 2" xfId="24044"/>
    <cellStyle name="Normal 3 6 2 2 7 3" xfId="24045"/>
    <cellStyle name="Normal 3 6 2 2 8" xfId="24046"/>
    <cellStyle name="Normal 3 6 2 2 8 2" xfId="24047"/>
    <cellStyle name="Normal 3 6 2 2 9" xfId="24048"/>
    <cellStyle name="Normal 3 6 2 3" xfId="24049"/>
    <cellStyle name="Normal 3 6 2 3 2" xfId="24050"/>
    <cellStyle name="Normal 3 6 2 3 2 2" xfId="24051"/>
    <cellStyle name="Normal 3 6 2 3 2 2 2" xfId="24052"/>
    <cellStyle name="Normal 3 6 2 3 2 2 2 2" xfId="24053"/>
    <cellStyle name="Normal 3 6 2 3 2 2 2 2 2" xfId="24054"/>
    <cellStyle name="Normal 3 6 2 3 2 2 2 2 2 2" xfId="24055"/>
    <cellStyle name="Normal 3 6 2 3 2 2 2 2 2 2 2" xfId="24056"/>
    <cellStyle name="Normal 3 6 2 3 2 2 2 2 2 3" xfId="24057"/>
    <cellStyle name="Normal 3 6 2 3 2 2 2 2 3" xfId="24058"/>
    <cellStyle name="Normal 3 6 2 3 2 2 2 2 3 2" xfId="24059"/>
    <cellStyle name="Normal 3 6 2 3 2 2 2 2 4" xfId="24060"/>
    <cellStyle name="Normal 3 6 2 3 2 2 2 3" xfId="24061"/>
    <cellStyle name="Normal 3 6 2 3 2 2 2 3 2" xfId="24062"/>
    <cellStyle name="Normal 3 6 2 3 2 2 2 3 2 2" xfId="24063"/>
    <cellStyle name="Normal 3 6 2 3 2 2 2 3 3" xfId="24064"/>
    <cellStyle name="Normal 3 6 2 3 2 2 2 4" xfId="24065"/>
    <cellStyle name="Normal 3 6 2 3 2 2 2 4 2" xfId="24066"/>
    <cellStyle name="Normal 3 6 2 3 2 2 2 5" xfId="24067"/>
    <cellStyle name="Normal 3 6 2 3 2 2 3" xfId="24068"/>
    <cellStyle name="Normal 3 6 2 3 2 2 3 2" xfId="24069"/>
    <cellStyle name="Normal 3 6 2 3 2 2 3 2 2" xfId="24070"/>
    <cellStyle name="Normal 3 6 2 3 2 2 3 2 2 2" xfId="24071"/>
    <cellStyle name="Normal 3 6 2 3 2 2 3 2 3" xfId="24072"/>
    <cellStyle name="Normal 3 6 2 3 2 2 3 3" xfId="24073"/>
    <cellStyle name="Normal 3 6 2 3 2 2 3 3 2" xfId="24074"/>
    <cellStyle name="Normal 3 6 2 3 2 2 3 4" xfId="24075"/>
    <cellStyle name="Normal 3 6 2 3 2 2 4" xfId="24076"/>
    <cellStyle name="Normal 3 6 2 3 2 2 4 2" xfId="24077"/>
    <cellStyle name="Normal 3 6 2 3 2 2 4 2 2" xfId="24078"/>
    <cellStyle name="Normal 3 6 2 3 2 2 4 3" xfId="24079"/>
    <cellStyle name="Normal 3 6 2 3 2 2 5" xfId="24080"/>
    <cellStyle name="Normal 3 6 2 3 2 2 5 2" xfId="24081"/>
    <cellStyle name="Normal 3 6 2 3 2 2 6" xfId="24082"/>
    <cellStyle name="Normal 3 6 2 3 2 3" xfId="24083"/>
    <cellStyle name="Normal 3 6 2 3 2 3 2" xfId="24084"/>
    <cellStyle name="Normal 3 6 2 3 2 3 2 2" xfId="24085"/>
    <cellStyle name="Normal 3 6 2 3 2 3 2 2 2" xfId="24086"/>
    <cellStyle name="Normal 3 6 2 3 2 3 2 2 2 2" xfId="24087"/>
    <cellStyle name="Normal 3 6 2 3 2 3 2 2 3" xfId="24088"/>
    <cellStyle name="Normal 3 6 2 3 2 3 2 3" xfId="24089"/>
    <cellStyle name="Normal 3 6 2 3 2 3 2 3 2" xfId="24090"/>
    <cellStyle name="Normal 3 6 2 3 2 3 2 4" xfId="24091"/>
    <cellStyle name="Normal 3 6 2 3 2 3 3" xfId="24092"/>
    <cellStyle name="Normal 3 6 2 3 2 3 3 2" xfId="24093"/>
    <cellStyle name="Normal 3 6 2 3 2 3 3 2 2" xfId="24094"/>
    <cellStyle name="Normal 3 6 2 3 2 3 3 3" xfId="24095"/>
    <cellStyle name="Normal 3 6 2 3 2 3 4" xfId="24096"/>
    <cellStyle name="Normal 3 6 2 3 2 3 4 2" xfId="24097"/>
    <cellStyle name="Normal 3 6 2 3 2 3 5" xfId="24098"/>
    <cellStyle name="Normal 3 6 2 3 2 4" xfId="24099"/>
    <cellStyle name="Normal 3 6 2 3 2 4 2" xfId="24100"/>
    <cellStyle name="Normal 3 6 2 3 2 4 2 2" xfId="24101"/>
    <cellStyle name="Normal 3 6 2 3 2 4 2 2 2" xfId="24102"/>
    <cellStyle name="Normal 3 6 2 3 2 4 2 3" xfId="24103"/>
    <cellStyle name="Normal 3 6 2 3 2 4 3" xfId="24104"/>
    <cellStyle name="Normal 3 6 2 3 2 4 3 2" xfId="24105"/>
    <cellStyle name="Normal 3 6 2 3 2 4 4" xfId="24106"/>
    <cellStyle name="Normal 3 6 2 3 2 5" xfId="24107"/>
    <cellStyle name="Normal 3 6 2 3 2 5 2" xfId="24108"/>
    <cellStyle name="Normal 3 6 2 3 2 5 2 2" xfId="24109"/>
    <cellStyle name="Normal 3 6 2 3 2 5 3" xfId="24110"/>
    <cellStyle name="Normal 3 6 2 3 2 6" xfId="24111"/>
    <cellStyle name="Normal 3 6 2 3 2 6 2" xfId="24112"/>
    <cellStyle name="Normal 3 6 2 3 2 7" xfId="24113"/>
    <cellStyle name="Normal 3 6 2 3 3" xfId="24114"/>
    <cellStyle name="Normal 3 6 2 3 3 2" xfId="24115"/>
    <cellStyle name="Normal 3 6 2 3 3 2 2" xfId="24116"/>
    <cellStyle name="Normal 3 6 2 3 3 2 2 2" xfId="24117"/>
    <cellStyle name="Normal 3 6 2 3 3 2 2 2 2" xfId="24118"/>
    <cellStyle name="Normal 3 6 2 3 3 2 2 2 2 2" xfId="24119"/>
    <cellStyle name="Normal 3 6 2 3 3 2 2 2 3" xfId="24120"/>
    <cellStyle name="Normal 3 6 2 3 3 2 2 3" xfId="24121"/>
    <cellStyle name="Normal 3 6 2 3 3 2 2 3 2" xfId="24122"/>
    <cellStyle name="Normal 3 6 2 3 3 2 2 4" xfId="24123"/>
    <cellStyle name="Normal 3 6 2 3 3 2 3" xfId="24124"/>
    <cellStyle name="Normal 3 6 2 3 3 2 3 2" xfId="24125"/>
    <cellStyle name="Normal 3 6 2 3 3 2 3 2 2" xfId="24126"/>
    <cellStyle name="Normal 3 6 2 3 3 2 3 3" xfId="24127"/>
    <cellStyle name="Normal 3 6 2 3 3 2 4" xfId="24128"/>
    <cellStyle name="Normal 3 6 2 3 3 2 4 2" xfId="24129"/>
    <cellStyle name="Normal 3 6 2 3 3 2 5" xfId="24130"/>
    <cellStyle name="Normal 3 6 2 3 3 3" xfId="24131"/>
    <cellStyle name="Normal 3 6 2 3 3 3 2" xfId="24132"/>
    <cellStyle name="Normal 3 6 2 3 3 3 2 2" xfId="24133"/>
    <cellStyle name="Normal 3 6 2 3 3 3 2 2 2" xfId="24134"/>
    <cellStyle name="Normal 3 6 2 3 3 3 2 3" xfId="24135"/>
    <cellStyle name="Normal 3 6 2 3 3 3 3" xfId="24136"/>
    <cellStyle name="Normal 3 6 2 3 3 3 3 2" xfId="24137"/>
    <cellStyle name="Normal 3 6 2 3 3 3 4" xfId="24138"/>
    <cellStyle name="Normal 3 6 2 3 3 4" xfId="24139"/>
    <cellStyle name="Normal 3 6 2 3 3 4 2" xfId="24140"/>
    <cellStyle name="Normal 3 6 2 3 3 4 2 2" xfId="24141"/>
    <cellStyle name="Normal 3 6 2 3 3 4 3" xfId="24142"/>
    <cellStyle name="Normal 3 6 2 3 3 5" xfId="24143"/>
    <cellStyle name="Normal 3 6 2 3 3 5 2" xfId="24144"/>
    <cellStyle name="Normal 3 6 2 3 3 6" xfId="24145"/>
    <cellStyle name="Normal 3 6 2 3 4" xfId="24146"/>
    <cellStyle name="Normal 3 6 2 3 4 2" xfId="24147"/>
    <cellStyle name="Normal 3 6 2 3 4 2 2" xfId="24148"/>
    <cellStyle name="Normal 3 6 2 3 4 2 2 2" xfId="24149"/>
    <cellStyle name="Normal 3 6 2 3 4 2 2 2 2" xfId="24150"/>
    <cellStyle name="Normal 3 6 2 3 4 2 2 3" xfId="24151"/>
    <cellStyle name="Normal 3 6 2 3 4 2 3" xfId="24152"/>
    <cellStyle name="Normal 3 6 2 3 4 2 3 2" xfId="24153"/>
    <cellStyle name="Normal 3 6 2 3 4 2 4" xfId="24154"/>
    <cellStyle name="Normal 3 6 2 3 4 3" xfId="24155"/>
    <cellStyle name="Normal 3 6 2 3 4 3 2" xfId="24156"/>
    <cellStyle name="Normal 3 6 2 3 4 3 2 2" xfId="24157"/>
    <cellStyle name="Normal 3 6 2 3 4 3 3" xfId="24158"/>
    <cellStyle name="Normal 3 6 2 3 4 4" xfId="24159"/>
    <cellStyle name="Normal 3 6 2 3 4 4 2" xfId="24160"/>
    <cellStyle name="Normal 3 6 2 3 4 5" xfId="24161"/>
    <cellStyle name="Normal 3 6 2 3 5" xfId="24162"/>
    <cellStyle name="Normal 3 6 2 3 5 2" xfId="24163"/>
    <cellStyle name="Normal 3 6 2 3 5 2 2" xfId="24164"/>
    <cellStyle name="Normal 3 6 2 3 5 2 2 2" xfId="24165"/>
    <cellStyle name="Normal 3 6 2 3 5 2 3" xfId="24166"/>
    <cellStyle name="Normal 3 6 2 3 5 3" xfId="24167"/>
    <cellStyle name="Normal 3 6 2 3 5 3 2" xfId="24168"/>
    <cellStyle name="Normal 3 6 2 3 5 4" xfId="24169"/>
    <cellStyle name="Normal 3 6 2 3 6" xfId="24170"/>
    <cellStyle name="Normal 3 6 2 3 6 2" xfId="24171"/>
    <cellStyle name="Normal 3 6 2 3 6 2 2" xfId="24172"/>
    <cellStyle name="Normal 3 6 2 3 6 3" xfId="24173"/>
    <cellStyle name="Normal 3 6 2 3 7" xfId="24174"/>
    <cellStyle name="Normal 3 6 2 3 7 2" xfId="24175"/>
    <cellStyle name="Normal 3 6 2 3 8" xfId="24176"/>
    <cellStyle name="Normal 3 6 2 4" xfId="24177"/>
    <cellStyle name="Normal 3 6 2 4 2" xfId="24178"/>
    <cellStyle name="Normal 3 6 2 4 2 2" xfId="24179"/>
    <cellStyle name="Normal 3 6 2 4 2 2 2" xfId="24180"/>
    <cellStyle name="Normal 3 6 2 4 2 2 2 2" xfId="24181"/>
    <cellStyle name="Normal 3 6 2 4 2 2 2 2 2" xfId="24182"/>
    <cellStyle name="Normal 3 6 2 4 2 2 2 2 2 2" xfId="24183"/>
    <cellStyle name="Normal 3 6 2 4 2 2 2 2 3" xfId="24184"/>
    <cellStyle name="Normal 3 6 2 4 2 2 2 3" xfId="24185"/>
    <cellStyle name="Normal 3 6 2 4 2 2 2 3 2" xfId="24186"/>
    <cellStyle name="Normal 3 6 2 4 2 2 2 4" xfId="24187"/>
    <cellStyle name="Normal 3 6 2 4 2 2 3" xfId="24188"/>
    <cellStyle name="Normal 3 6 2 4 2 2 3 2" xfId="24189"/>
    <cellStyle name="Normal 3 6 2 4 2 2 3 2 2" xfId="24190"/>
    <cellStyle name="Normal 3 6 2 4 2 2 3 3" xfId="24191"/>
    <cellStyle name="Normal 3 6 2 4 2 2 4" xfId="24192"/>
    <cellStyle name="Normal 3 6 2 4 2 2 4 2" xfId="24193"/>
    <cellStyle name="Normal 3 6 2 4 2 2 5" xfId="24194"/>
    <cellStyle name="Normal 3 6 2 4 2 3" xfId="24195"/>
    <cellStyle name="Normal 3 6 2 4 2 3 2" xfId="24196"/>
    <cellStyle name="Normal 3 6 2 4 2 3 2 2" xfId="24197"/>
    <cellStyle name="Normal 3 6 2 4 2 3 2 2 2" xfId="24198"/>
    <cellStyle name="Normal 3 6 2 4 2 3 2 3" xfId="24199"/>
    <cellStyle name="Normal 3 6 2 4 2 3 3" xfId="24200"/>
    <cellStyle name="Normal 3 6 2 4 2 3 3 2" xfId="24201"/>
    <cellStyle name="Normal 3 6 2 4 2 3 4" xfId="24202"/>
    <cellStyle name="Normal 3 6 2 4 2 4" xfId="24203"/>
    <cellStyle name="Normal 3 6 2 4 2 4 2" xfId="24204"/>
    <cellStyle name="Normal 3 6 2 4 2 4 2 2" xfId="24205"/>
    <cellStyle name="Normal 3 6 2 4 2 4 3" xfId="24206"/>
    <cellStyle name="Normal 3 6 2 4 2 5" xfId="24207"/>
    <cellStyle name="Normal 3 6 2 4 2 5 2" xfId="24208"/>
    <cellStyle name="Normal 3 6 2 4 2 6" xfId="24209"/>
    <cellStyle name="Normal 3 6 2 4 3" xfId="24210"/>
    <cellStyle name="Normal 3 6 2 4 3 2" xfId="24211"/>
    <cellStyle name="Normal 3 6 2 4 3 2 2" xfId="24212"/>
    <cellStyle name="Normal 3 6 2 4 3 2 2 2" xfId="24213"/>
    <cellStyle name="Normal 3 6 2 4 3 2 2 2 2" xfId="24214"/>
    <cellStyle name="Normal 3 6 2 4 3 2 2 3" xfId="24215"/>
    <cellStyle name="Normal 3 6 2 4 3 2 3" xfId="24216"/>
    <cellStyle name="Normal 3 6 2 4 3 2 3 2" xfId="24217"/>
    <cellStyle name="Normal 3 6 2 4 3 2 4" xfId="24218"/>
    <cellStyle name="Normal 3 6 2 4 3 3" xfId="24219"/>
    <cellStyle name="Normal 3 6 2 4 3 3 2" xfId="24220"/>
    <cellStyle name="Normal 3 6 2 4 3 3 2 2" xfId="24221"/>
    <cellStyle name="Normal 3 6 2 4 3 3 3" xfId="24222"/>
    <cellStyle name="Normal 3 6 2 4 3 4" xfId="24223"/>
    <cellStyle name="Normal 3 6 2 4 3 4 2" xfId="24224"/>
    <cellStyle name="Normal 3 6 2 4 3 5" xfId="24225"/>
    <cellStyle name="Normal 3 6 2 4 4" xfId="24226"/>
    <cellStyle name="Normal 3 6 2 4 4 2" xfId="24227"/>
    <cellStyle name="Normal 3 6 2 4 4 2 2" xfId="24228"/>
    <cellStyle name="Normal 3 6 2 4 4 2 2 2" xfId="24229"/>
    <cellStyle name="Normal 3 6 2 4 4 2 3" xfId="24230"/>
    <cellStyle name="Normal 3 6 2 4 4 3" xfId="24231"/>
    <cellStyle name="Normal 3 6 2 4 4 3 2" xfId="24232"/>
    <cellStyle name="Normal 3 6 2 4 4 4" xfId="24233"/>
    <cellStyle name="Normal 3 6 2 4 5" xfId="24234"/>
    <cellStyle name="Normal 3 6 2 4 5 2" xfId="24235"/>
    <cellStyle name="Normal 3 6 2 4 5 2 2" xfId="24236"/>
    <cellStyle name="Normal 3 6 2 4 5 3" xfId="24237"/>
    <cellStyle name="Normal 3 6 2 4 6" xfId="24238"/>
    <cellStyle name="Normal 3 6 2 4 6 2" xfId="24239"/>
    <cellStyle name="Normal 3 6 2 4 7" xfId="24240"/>
    <cellStyle name="Normal 3 6 2 5" xfId="24241"/>
    <cellStyle name="Normal 3 6 2 5 2" xfId="24242"/>
    <cellStyle name="Normal 3 6 2 5 2 2" xfId="24243"/>
    <cellStyle name="Normal 3 6 2 5 2 2 2" xfId="24244"/>
    <cellStyle name="Normal 3 6 2 5 2 2 2 2" xfId="24245"/>
    <cellStyle name="Normal 3 6 2 5 2 2 2 2 2" xfId="24246"/>
    <cellStyle name="Normal 3 6 2 5 2 2 2 3" xfId="24247"/>
    <cellStyle name="Normal 3 6 2 5 2 2 3" xfId="24248"/>
    <cellStyle name="Normal 3 6 2 5 2 2 3 2" xfId="24249"/>
    <cellStyle name="Normal 3 6 2 5 2 2 4" xfId="24250"/>
    <cellStyle name="Normal 3 6 2 5 2 3" xfId="24251"/>
    <cellStyle name="Normal 3 6 2 5 2 3 2" xfId="24252"/>
    <cellStyle name="Normal 3 6 2 5 2 3 2 2" xfId="24253"/>
    <cellStyle name="Normal 3 6 2 5 2 3 3" xfId="24254"/>
    <cellStyle name="Normal 3 6 2 5 2 4" xfId="24255"/>
    <cellStyle name="Normal 3 6 2 5 2 4 2" xfId="24256"/>
    <cellStyle name="Normal 3 6 2 5 2 5" xfId="24257"/>
    <cellStyle name="Normal 3 6 2 5 3" xfId="24258"/>
    <cellStyle name="Normal 3 6 2 5 3 2" xfId="24259"/>
    <cellStyle name="Normal 3 6 2 5 3 2 2" xfId="24260"/>
    <cellStyle name="Normal 3 6 2 5 3 2 2 2" xfId="24261"/>
    <cellStyle name="Normal 3 6 2 5 3 2 3" xfId="24262"/>
    <cellStyle name="Normal 3 6 2 5 3 3" xfId="24263"/>
    <cellStyle name="Normal 3 6 2 5 3 3 2" xfId="24264"/>
    <cellStyle name="Normal 3 6 2 5 3 4" xfId="24265"/>
    <cellStyle name="Normal 3 6 2 5 4" xfId="24266"/>
    <cellStyle name="Normal 3 6 2 5 4 2" xfId="24267"/>
    <cellStyle name="Normal 3 6 2 5 4 2 2" xfId="24268"/>
    <cellStyle name="Normal 3 6 2 5 4 3" xfId="24269"/>
    <cellStyle name="Normal 3 6 2 5 5" xfId="24270"/>
    <cellStyle name="Normal 3 6 2 5 5 2" xfId="24271"/>
    <cellStyle name="Normal 3 6 2 5 6" xfId="24272"/>
    <cellStyle name="Normal 3 6 2 6" xfId="24273"/>
    <cellStyle name="Normal 3 6 2 6 2" xfId="24274"/>
    <cellStyle name="Normal 3 6 2 6 2 2" xfId="24275"/>
    <cellStyle name="Normal 3 6 2 6 2 2 2" xfId="24276"/>
    <cellStyle name="Normal 3 6 2 6 2 2 2 2" xfId="24277"/>
    <cellStyle name="Normal 3 6 2 6 2 2 3" xfId="24278"/>
    <cellStyle name="Normal 3 6 2 6 2 3" xfId="24279"/>
    <cellStyle name="Normal 3 6 2 6 2 3 2" xfId="24280"/>
    <cellStyle name="Normal 3 6 2 6 2 4" xfId="24281"/>
    <cellStyle name="Normal 3 6 2 6 3" xfId="24282"/>
    <cellStyle name="Normal 3 6 2 6 3 2" xfId="24283"/>
    <cellStyle name="Normal 3 6 2 6 3 2 2" xfId="24284"/>
    <cellStyle name="Normal 3 6 2 6 3 3" xfId="24285"/>
    <cellStyle name="Normal 3 6 2 6 4" xfId="24286"/>
    <cellStyle name="Normal 3 6 2 6 4 2" xfId="24287"/>
    <cellStyle name="Normal 3 6 2 6 5" xfId="24288"/>
    <cellStyle name="Normal 3 6 2 7" xfId="24289"/>
    <cellStyle name="Normal 3 6 2 7 2" xfId="24290"/>
    <cellStyle name="Normal 3 6 2 7 2 2" xfId="24291"/>
    <cellStyle name="Normal 3 6 2 7 2 2 2" xfId="24292"/>
    <cellStyle name="Normal 3 6 2 7 2 3" xfId="24293"/>
    <cellStyle name="Normal 3 6 2 7 3" xfId="24294"/>
    <cellStyle name="Normal 3 6 2 7 3 2" xfId="24295"/>
    <cellStyle name="Normal 3 6 2 7 4" xfId="24296"/>
    <cellStyle name="Normal 3 6 2 8" xfId="24297"/>
    <cellStyle name="Normal 3 6 2 8 2" xfId="24298"/>
    <cellStyle name="Normal 3 6 2 8 2 2" xfId="24299"/>
    <cellStyle name="Normal 3 6 2 8 3" xfId="24300"/>
    <cellStyle name="Normal 3 6 2 9" xfId="24301"/>
    <cellStyle name="Normal 3 6 2 9 2" xfId="24302"/>
    <cellStyle name="Normal 3 6 3" xfId="24303"/>
    <cellStyle name="Normal 3 6 3 2" xfId="24304"/>
    <cellStyle name="Normal 3 6 3 2 2" xfId="24305"/>
    <cellStyle name="Normal 3 6 3 2 2 2" xfId="24306"/>
    <cellStyle name="Normal 3 6 3 2 2 2 2" xfId="24307"/>
    <cellStyle name="Normal 3 6 3 2 2 2 2 2" xfId="24308"/>
    <cellStyle name="Normal 3 6 3 2 2 2 2 2 2" xfId="24309"/>
    <cellStyle name="Normal 3 6 3 2 2 2 2 2 2 2" xfId="24310"/>
    <cellStyle name="Normal 3 6 3 2 2 2 2 2 2 2 2" xfId="24311"/>
    <cellStyle name="Normal 3 6 3 2 2 2 2 2 2 3" xfId="24312"/>
    <cellStyle name="Normal 3 6 3 2 2 2 2 2 3" xfId="24313"/>
    <cellStyle name="Normal 3 6 3 2 2 2 2 2 3 2" xfId="24314"/>
    <cellStyle name="Normal 3 6 3 2 2 2 2 2 4" xfId="24315"/>
    <cellStyle name="Normal 3 6 3 2 2 2 2 3" xfId="24316"/>
    <cellStyle name="Normal 3 6 3 2 2 2 2 3 2" xfId="24317"/>
    <cellStyle name="Normal 3 6 3 2 2 2 2 3 2 2" xfId="24318"/>
    <cellStyle name="Normal 3 6 3 2 2 2 2 3 3" xfId="24319"/>
    <cellStyle name="Normal 3 6 3 2 2 2 2 4" xfId="24320"/>
    <cellStyle name="Normal 3 6 3 2 2 2 2 4 2" xfId="24321"/>
    <cellStyle name="Normal 3 6 3 2 2 2 2 5" xfId="24322"/>
    <cellStyle name="Normal 3 6 3 2 2 2 3" xfId="24323"/>
    <cellStyle name="Normal 3 6 3 2 2 2 3 2" xfId="24324"/>
    <cellStyle name="Normal 3 6 3 2 2 2 3 2 2" xfId="24325"/>
    <cellStyle name="Normal 3 6 3 2 2 2 3 2 2 2" xfId="24326"/>
    <cellStyle name="Normal 3 6 3 2 2 2 3 2 3" xfId="24327"/>
    <cellStyle name="Normal 3 6 3 2 2 2 3 3" xfId="24328"/>
    <cellStyle name="Normal 3 6 3 2 2 2 3 3 2" xfId="24329"/>
    <cellStyle name="Normal 3 6 3 2 2 2 3 4" xfId="24330"/>
    <cellStyle name="Normal 3 6 3 2 2 2 4" xfId="24331"/>
    <cellStyle name="Normal 3 6 3 2 2 2 4 2" xfId="24332"/>
    <cellStyle name="Normal 3 6 3 2 2 2 4 2 2" xfId="24333"/>
    <cellStyle name="Normal 3 6 3 2 2 2 4 3" xfId="24334"/>
    <cellStyle name="Normal 3 6 3 2 2 2 5" xfId="24335"/>
    <cellStyle name="Normal 3 6 3 2 2 2 5 2" xfId="24336"/>
    <cellStyle name="Normal 3 6 3 2 2 2 6" xfId="24337"/>
    <cellStyle name="Normal 3 6 3 2 2 3" xfId="24338"/>
    <cellStyle name="Normal 3 6 3 2 2 3 2" xfId="24339"/>
    <cellStyle name="Normal 3 6 3 2 2 3 2 2" xfId="24340"/>
    <cellStyle name="Normal 3 6 3 2 2 3 2 2 2" xfId="24341"/>
    <cellStyle name="Normal 3 6 3 2 2 3 2 2 2 2" xfId="24342"/>
    <cellStyle name="Normal 3 6 3 2 2 3 2 2 3" xfId="24343"/>
    <cellStyle name="Normal 3 6 3 2 2 3 2 3" xfId="24344"/>
    <cellStyle name="Normal 3 6 3 2 2 3 2 3 2" xfId="24345"/>
    <cellStyle name="Normal 3 6 3 2 2 3 2 4" xfId="24346"/>
    <cellStyle name="Normal 3 6 3 2 2 3 3" xfId="24347"/>
    <cellStyle name="Normal 3 6 3 2 2 3 3 2" xfId="24348"/>
    <cellStyle name="Normal 3 6 3 2 2 3 3 2 2" xfId="24349"/>
    <cellStyle name="Normal 3 6 3 2 2 3 3 3" xfId="24350"/>
    <cellStyle name="Normal 3 6 3 2 2 3 4" xfId="24351"/>
    <cellStyle name="Normal 3 6 3 2 2 3 4 2" xfId="24352"/>
    <cellStyle name="Normal 3 6 3 2 2 3 5" xfId="24353"/>
    <cellStyle name="Normal 3 6 3 2 2 4" xfId="24354"/>
    <cellStyle name="Normal 3 6 3 2 2 4 2" xfId="24355"/>
    <cellStyle name="Normal 3 6 3 2 2 4 2 2" xfId="24356"/>
    <cellStyle name="Normal 3 6 3 2 2 4 2 2 2" xfId="24357"/>
    <cellStyle name="Normal 3 6 3 2 2 4 2 3" xfId="24358"/>
    <cellStyle name="Normal 3 6 3 2 2 4 3" xfId="24359"/>
    <cellStyle name="Normal 3 6 3 2 2 4 3 2" xfId="24360"/>
    <cellStyle name="Normal 3 6 3 2 2 4 4" xfId="24361"/>
    <cellStyle name="Normal 3 6 3 2 2 5" xfId="24362"/>
    <cellStyle name="Normal 3 6 3 2 2 5 2" xfId="24363"/>
    <cellStyle name="Normal 3 6 3 2 2 5 2 2" xfId="24364"/>
    <cellStyle name="Normal 3 6 3 2 2 5 3" xfId="24365"/>
    <cellStyle name="Normal 3 6 3 2 2 6" xfId="24366"/>
    <cellStyle name="Normal 3 6 3 2 2 6 2" xfId="24367"/>
    <cellStyle name="Normal 3 6 3 2 2 7" xfId="24368"/>
    <cellStyle name="Normal 3 6 3 2 3" xfId="24369"/>
    <cellStyle name="Normal 3 6 3 2 3 2" xfId="24370"/>
    <cellStyle name="Normal 3 6 3 2 3 2 2" xfId="24371"/>
    <cellStyle name="Normal 3 6 3 2 3 2 2 2" xfId="24372"/>
    <cellStyle name="Normal 3 6 3 2 3 2 2 2 2" xfId="24373"/>
    <cellStyle name="Normal 3 6 3 2 3 2 2 2 2 2" xfId="24374"/>
    <cellStyle name="Normal 3 6 3 2 3 2 2 2 3" xfId="24375"/>
    <cellStyle name="Normal 3 6 3 2 3 2 2 3" xfId="24376"/>
    <cellStyle name="Normal 3 6 3 2 3 2 2 3 2" xfId="24377"/>
    <cellStyle name="Normal 3 6 3 2 3 2 2 4" xfId="24378"/>
    <cellStyle name="Normal 3 6 3 2 3 2 3" xfId="24379"/>
    <cellStyle name="Normal 3 6 3 2 3 2 3 2" xfId="24380"/>
    <cellStyle name="Normal 3 6 3 2 3 2 3 2 2" xfId="24381"/>
    <cellStyle name="Normal 3 6 3 2 3 2 3 3" xfId="24382"/>
    <cellStyle name="Normal 3 6 3 2 3 2 4" xfId="24383"/>
    <cellStyle name="Normal 3 6 3 2 3 2 4 2" xfId="24384"/>
    <cellStyle name="Normal 3 6 3 2 3 2 5" xfId="24385"/>
    <cellStyle name="Normal 3 6 3 2 3 3" xfId="24386"/>
    <cellStyle name="Normal 3 6 3 2 3 3 2" xfId="24387"/>
    <cellStyle name="Normal 3 6 3 2 3 3 2 2" xfId="24388"/>
    <cellStyle name="Normal 3 6 3 2 3 3 2 2 2" xfId="24389"/>
    <cellStyle name="Normal 3 6 3 2 3 3 2 3" xfId="24390"/>
    <cellStyle name="Normal 3 6 3 2 3 3 3" xfId="24391"/>
    <cellStyle name="Normal 3 6 3 2 3 3 3 2" xfId="24392"/>
    <cellStyle name="Normal 3 6 3 2 3 3 4" xfId="24393"/>
    <cellStyle name="Normal 3 6 3 2 3 4" xfId="24394"/>
    <cellStyle name="Normal 3 6 3 2 3 4 2" xfId="24395"/>
    <cellStyle name="Normal 3 6 3 2 3 4 2 2" xfId="24396"/>
    <cellStyle name="Normal 3 6 3 2 3 4 3" xfId="24397"/>
    <cellStyle name="Normal 3 6 3 2 3 5" xfId="24398"/>
    <cellStyle name="Normal 3 6 3 2 3 5 2" xfId="24399"/>
    <cellStyle name="Normal 3 6 3 2 3 6" xfId="24400"/>
    <cellStyle name="Normal 3 6 3 2 4" xfId="24401"/>
    <cellStyle name="Normal 3 6 3 2 4 2" xfId="24402"/>
    <cellStyle name="Normal 3 6 3 2 4 2 2" xfId="24403"/>
    <cellStyle name="Normal 3 6 3 2 4 2 2 2" xfId="24404"/>
    <cellStyle name="Normal 3 6 3 2 4 2 2 2 2" xfId="24405"/>
    <cellStyle name="Normal 3 6 3 2 4 2 2 3" xfId="24406"/>
    <cellStyle name="Normal 3 6 3 2 4 2 3" xfId="24407"/>
    <cellStyle name="Normal 3 6 3 2 4 2 3 2" xfId="24408"/>
    <cellStyle name="Normal 3 6 3 2 4 2 4" xfId="24409"/>
    <cellStyle name="Normal 3 6 3 2 4 3" xfId="24410"/>
    <cellStyle name="Normal 3 6 3 2 4 3 2" xfId="24411"/>
    <cellStyle name="Normal 3 6 3 2 4 3 2 2" xfId="24412"/>
    <cellStyle name="Normal 3 6 3 2 4 3 3" xfId="24413"/>
    <cellStyle name="Normal 3 6 3 2 4 4" xfId="24414"/>
    <cellStyle name="Normal 3 6 3 2 4 4 2" xfId="24415"/>
    <cellStyle name="Normal 3 6 3 2 4 5" xfId="24416"/>
    <cellStyle name="Normal 3 6 3 2 5" xfId="24417"/>
    <cellStyle name="Normal 3 6 3 2 5 2" xfId="24418"/>
    <cellStyle name="Normal 3 6 3 2 5 2 2" xfId="24419"/>
    <cellStyle name="Normal 3 6 3 2 5 2 2 2" xfId="24420"/>
    <cellStyle name="Normal 3 6 3 2 5 2 3" xfId="24421"/>
    <cellStyle name="Normal 3 6 3 2 5 3" xfId="24422"/>
    <cellStyle name="Normal 3 6 3 2 5 3 2" xfId="24423"/>
    <cellStyle name="Normal 3 6 3 2 5 4" xfId="24424"/>
    <cellStyle name="Normal 3 6 3 2 6" xfId="24425"/>
    <cellStyle name="Normal 3 6 3 2 6 2" xfId="24426"/>
    <cellStyle name="Normal 3 6 3 2 6 2 2" xfId="24427"/>
    <cellStyle name="Normal 3 6 3 2 6 3" xfId="24428"/>
    <cellStyle name="Normal 3 6 3 2 7" xfId="24429"/>
    <cellStyle name="Normal 3 6 3 2 7 2" xfId="24430"/>
    <cellStyle name="Normal 3 6 3 2 8" xfId="24431"/>
    <cellStyle name="Normal 3 6 3 3" xfId="24432"/>
    <cellStyle name="Normal 3 6 3 3 2" xfId="24433"/>
    <cellStyle name="Normal 3 6 3 3 2 2" xfId="24434"/>
    <cellStyle name="Normal 3 6 3 3 2 2 2" xfId="24435"/>
    <cellStyle name="Normal 3 6 3 3 2 2 2 2" xfId="24436"/>
    <cellStyle name="Normal 3 6 3 3 2 2 2 2 2" xfId="24437"/>
    <cellStyle name="Normal 3 6 3 3 2 2 2 2 2 2" xfId="24438"/>
    <cellStyle name="Normal 3 6 3 3 2 2 2 2 3" xfId="24439"/>
    <cellStyle name="Normal 3 6 3 3 2 2 2 3" xfId="24440"/>
    <cellStyle name="Normal 3 6 3 3 2 2 2 3 2" xfId="24441"/>
    <cellStyle name="Normal 3 6 3 3 2 2 2 4" xfId="24442"/>
    <cellStyle name="Normal 3 6 3 3 2 2 3" xfId="24443"/>
    <cellStyle name="Normal 3 6 3 3 2 2 3 2" xfId="24444"/>
    <cellStyle name="Normal 3 6 3 3 2 2 3 2 2" xfId="24445"/>
    <cellStyle name="Normal 3 6 3 3 2 2 3 3" xfId="24446"/>
    <cellStyle name="Normal 3 6 3 3 2 2 4" xfId="24447"/>
    <cellStyle name="Normal 3 6 3 3 2 2 4 2" xfId="24448"/>
    <cellStyle name="Normal 3 6 3 3 2 2 5" xfId="24449"/>
    <cellStyle name="Normal 3 6 3 3 2 3" xfId="24450"/>
    <cellStyle name="Normal 3 6 3 3 2 3 2" xfId="24451"/>
    <cellStyle name="Normal 3 6 3 3 2 3 2 2" xfId="24452"/>
    <cellStyle name="Normal 3 6 3 3 2 3 2 2 2" xfId="24453"/>
    <cellStyle name="Normal 3 6 3 3 2 3 2 3" xfId="24454"/>
    <cellStyle name="Normal 3 6 3 3 2 3 3" xfId="24455"/>
    <cellStyle name="Normal 3 6 3 3 2 3 3 2" xfId="24456"/>
    <cellStyle name="Normal 3 6 3 3 2 3 4" xfId="24457"/>
    <cellStyle name="Normal 3 6 3 3 2 4" xfId="24458"/>
    <cellStyle name="Normal 3 6 3 3 2 4 2" xfId="24459"/>
    <cellStyle name="Normal 3 6 3 3 2 4 2 2" xfId="24460"/>
    <cellStyle name="Normal 3 6 3 3 2 4 3" xfId="24461"/>
    <cellStyle name="Normal 3 6 3 3 2 5" xfId="24462"/>
    <cellStyle name="Normal 3 6 3 3 2 5 2" xfId="24463"/>
    <cellStyle name="Normal 3 6 3 3 2 6" xfId="24464"/>
    <cellStyle name="Normal 3 6 3 3 3" xfId="24465"/>
    <cellStyle name="Normal 3 6 3 3 3 2" xfId="24466"/>
    <cellStyle name="Normal 3 6 3 3 3 2 2" xfId="24467"/>
    <cellStyle name="Normal 3 6 3 3 3 2 2 2" xfId="24468"/>
    <cellStyle name="Normal 3 6 3 3 3 2 2 2 2" xfId="24469"/>
    <cellStyle name="Normal 3 6 3 3 3 2 2 3" xfId="24470"/>
    <cellStyle name="Normal 3 6 3 3 3 2 3" xfId="24471"/>
    <cellStyle name="Normal 3 6 3 3 3 2 3 2" xfId="24472"/>
    <cellStyle name="Normal 3 6 3 3 3 2 4" xfId="24473"/>
    <cellStyle name="Normal 3 6 3 3 3 3" xfId="24474"/>
    <cellStyle name="Normal 3 6 3 3 3 3 2" xfId="24475"/>
    <cellStyle name="Normal 3 6 3 3 3 3 2 2" xfId="24476"/>
    <cellStyle name="Normal 3 6 3 3 3 3 3" xfId="24477"/>
    <cellStyle name="Normal 3 6 3 3 3 4" xfId="24478"/>
    <cellStyle name="Normal 3 6 3 3 3 4 2" xfId="24479"/>
    <cellStyle name="Normal 3 6 3 3 3 5" xfId="24480"/>
    <cellStyle name="Normal 3 6 3 3 4" xfId="24481"/>
    <cellStyle name="Normal 3 6 3 3 4 2" xfId="24482"/>
    <cellStyle name="Normal 3 6 3 3 4 2 2" xfId="24483"/>
    <cellStyle name="Normal 3 6 3 3 4 2 2 2" xfId="24484"/>
    <cellStyle name="Normal 3 6 3 3 4 2 3" xfId="24485"/>
    <cellStyle name="Normal 3 6 3 3 4 3" xfId="24486"/>
    <cellStyle name="Normal 3 6 3 3 4 3 2" xfId="24487"/>
    <cellStyle name="Normal 3 6 3 3 4 4" xfId="24488"/>
    <cellStyle name="Normal 3 6 3 3 5" xfId="24489"/>
    <cellStyle name="Normal 3 6 3 3 5 2" xfId="24490"/>
    <cellStyle name="Normal 3 6 3 3 5 2 2" xfId="24491"/>
    <cellStyle name="Normal 3 6 3 3 5 3" xfId="24492"/>
    <cellStyle name="Normal 3 6 3 3 6" xfId="24493"/>
    <cellStyle name="Normal 3 6 3 3 6 2" xfId="24494"/>
    <cellStyle name="Normal 3 6 3 3 7" xfId="24495"/>
    <cellStyle name="Normal 3 6 3 4" xfId="24496"/>
    <cellStyle name="Normal 3 6 3 4 2" xfId="24497"/>
    <cellStyle name="Normal 3 6 3 4 2 2" xfId="24498"/>
    <cellStyle name="Normal 3 6 3 4 2 2 2" xfId="24499"/>
    <cellStyle name="Normal 3 6 3 4 2 2 2 2" xfId="24500"/>
    <cellStyle name="Normal 3 6 3 4 2 2 2 2 2" xfId="24501"/>
    <cellStyle name="Normal 3 6 3 4 2 2 2 3" xfId="24502"/>
    <cellStyle name="Normal 3 6 3 4 2 2 3" xfId="24503"/>
    <cellStyle name="Normal 3 6 3 4 2 2 3 2" xfId="24504"/>
    <cellStyle name="Normal 3 6 3 4 2 2 4" xfId="24505"/>
    <cellStyle name="Normal 3 6 3 4 2 3" xfId="24506"/>
    <cellStyle name="Normal 3 6 3 4 2 3 2" xfId="24507"/>
    <cellStyle name="Normal 3 6 3 4 2 3 2 2" xfId="24508"/>
    <cellStyle name="Normal 3 6 3 4 2 3 3" xfId="24509"/>
    <cellStyle name="Normal 3 6 3 4 2 4" xfId="24510"/>
    <cellStyle name="Normal 3 6 3 4 2 4 2" xfId="24511"/>
    <cellStyle name="Normal 3 6 3 4 2 5" xfId="24512"/>
    <cellStyle name="Normal 3 6 3 4 3" xfId="24513"/>
    <cellStyle name="Normal 3 6 3 4 3 2" xfId="24514"/>
    <cellStyle name="Normal 3 6 3 4 3 2 2" xfId="24515"/>
    <cellStyle name="Normal 3 6 3 4 3 2 2 2" xfId="24516"/>
    <cellStyle name="Normal 3 6 3 4 3 2 3" xfId="24517"/>
    <cellStyle name="Normal 3 6 3 4 3 3" xfId="24518"/>
    <cellStyle name="Normal 3 6 3 4 3 3 2" xfId="24519"/>
    <cellStyle name="Normal 3 6 3 4 3 4" xfId="24520"/>
    <cellStyle name="Normal 3 6 3 4 4" xfId="24521"/>
    <cellStyle name="Normal 3 6 3 4 4 2" xfId="24522"/>
    <cellStyle name="Normal 3 6 3 4 4 2 2" xfId="24523"/>
    <cellStyle name="Normal 3 6 3 4 4 3" xfId="24524"/>
    <cellStyle name="Normal 3 6 3 4 5" xfId="24525"/>
    <cellStyle name="Normal 3 6 3 4 5 2" xfId="24526"/>
    <cellStyle name="Normal 3 6 3 4 6" xfId="24527"/>
    <cellStyle name="Normal 3 6 3 5" xfId="24528"/>
    <cellStyle name="Normal 3 6 3 5 2" xfId="24529"/>
    <cellStyle name="Normal 3 6 3 5 2 2" xfId="24530"/>
    <cellStyle name="Normal 3 6 3 5 2 2 2" xfId="24531"/>
    <cellStyle name="Normal 3 6 3 5 2 2 2 2" xfId="24532"/>
    <cellStyle name="Normal 3 6 3 5 2 2 3" xfId="24533"/>
    <cellStyle name="Normal 3 6 3 5 2 3" xfId="24534"/>
    <cellStyle name="Normal 3 6 3 5 2 3 2" xfId="24535"/>
    <cellStyle name="Normal 3 6 3 5 2 4" xfId="24536"/>
    <cellStyle name="Normal 3 6 3 5 3" xfId="24537"/>
    <cellStyle name="Normal 3 6 3 5 3 2" xfId="24538"/>
    <cellStyle name="Normal 3 6 3 5 3 2 2" xfId="24539"/>
    <cellStyle name="Normal 3 6 3 5 3 3" xfId="24540"/>
    <cellStyle name="Normal 3 6 3 5 4" xfId="24541"/>
    <cellStyle name="Normal 3 6 3 5 4 2" xfId="24542"/>
    <cellStyle name="Normal 3 6 3 5 5" xfId="24543"/>
    <cellStyle name="Normal 3 6 3 6" xfId="24544"/>
    <cellStyle name="Normal 3 6 3 6 2" xfId="24545"/>
    <cellStyle name="Normal 3 6 3 6 2 2" xfId="24546"/>
    <cellStyle name="Normal 3 6 3 6 2 2 2" xfId="24547"/>
    <cellStyle name="Normal 3 6 3 6 2 3" xfId="24548"/>
    <cellStyle name="Normal 3 6 3 6 3" xfId="24549"/>
    <cellStyle name="Normal 3 6 3 6 3 2" xfId="24550"/>
    <cellStyle name="Normal 3 6 3 6 4" xfId="24551"/>
    <cellStyle name="Normal 3 6 3 7" xfId="24552"/>
    <cellStyle name="Normal 3 6 3 7 2" xfId="24553"/>
    <cellStyle name="Normal 3 6 3 7 2 2" xfId="24554"/>
    <cellStyle name="Normal 3 6 3 7 3" xfId="24555"/>
    <cellStyle name="Normal 3 6 3 8" xfId="24556"/>
    <cellStyle name="Normal 3 6 3 8 2" xfId="24557"/>
    <cellStyle name="Normal 3 6 3 9" xfId="24558"/>
    <cellStyle name="Normal 3 6 4" xfId="24559"/>
    <cellStyle name="Normal 3 6 4 2" xfId="24560"/>
    <cellStyle name="Normal 3 6 4 2 2" xfId="24561"/>
    <cellStyle name="Normal 3 6 4 2 2 2" xfId="24562"/>
    <cellStyle name="Normal 3 6 4 2 2 2 2" xfId="24563"/>
    <cellStyle name="Normal 3 6 4 2 2 2 2 2" xfId="24564"/>
    <cellStyle name="Normal 3 6 4 2 2 2 2 2 2" xfId="24565"/>
    <cellStyle name="Normal 3 6 4 2 2 2 2 2 2 2" xfId="24566"/>
    <cellStyle name="Normal 3 6 4 2 2 2 2 2 3" xfId="24567"/>
    <cellStyle name="Normal 3 6 4 2 2 2 2 3" xfId="24568"/>
    <cellStyle name="Normal 3 6 4 2 2 2 2 3 2" xfId="24569"/>
    <cellStyle name="Normal 3 6 4 2 2 2 2 4" xfId="24570"/>
    <cellStyle name="Normal 3 6 4 2 2 2 3" xfId="24571"/>
    <cellStyle name="Normal 3 6 4 2 2 2 3 2" xfId="24572"/>
    <cellStyle name="Normal 3 6 4 2 2 2 3 2 2" xfId="24573"/>
    <cellStyle name="Normal 3 6 4 2 2 2 3 3" xfId="24574"/>
    <cellStyle name="Normal 3 6 4 2 2 2 4" xfId="24575"/>
    <cellStyle name="Normal 3 6 4 2 2 2 4 2" xfId="24576"/>
    <cellStyle name="Normal 3 6 4 2 2 2 5" xfId="24577"/>
    <cellStyle name="Normal 3 6 4 2 2 3" xfId="24578"/>
    <cellStyle name="Normal 3 6 4 2 2 3 2" xfId="24579"/>
    <cellStyle name="Normal 3 6 4 2 2 3 2 2" xfId="24580"/>
    <cellStyle name="Normal 3 6 4 2 2 3 2 2 2" xfId="24581"/>
    <cellStyle name="Normal 3 6 4 2 2 3 2 3" xfId="24582"/>
    <cellStyle name="Normal 3 6 4 2 2 3 3" xfId="24583"/>
    <cellStyle name="Normal 3 6 4 2 2 3 3 2" xfId="24584"/>
    <cellStyle name="Normal 3 6 4 2 2 3 4" xfId="24585"/>
    <cellStyle name="Normal 3 6 4 2 2 4" xfId="24586"/>
    <cellStyle name="Normal 3 6 4 2 2 4 2" xfId="24587"/>
    <cellStyle name="Normal 3 6 4 2 2 4 2 2" xfId="24588"/>
    <cellStyle name="Normal 3 6 4 2 2 4 3" xfId="24589"/>
    <cellStyle name="Normal 3 6 4 2 2 5" xfId="24590"/>
    <cellStyle name="Normal 3 6 4 2 2 5 2" xfId="24591"/>
    <cellStyle name="Normal 3 6 4 2 2 6" xfId="24592"/>
    <cellStyle name="Normal 3 6 4 2 3" xfId="24593"/>
    <cellStyle name="Normal 3 6 4 2 3 2" xfId="24594"/>
    <cellStyle name="Normal 3 6 4 2 3 2 2" xfId="24595"/>
    <cellStyle name="Normal 3 6 4 2 3 2 2 2" xfId="24596"/>
    <cellStyle name="Normal 3 6 4 2 3 2 2 2 2" xfId="24597"/>
    <cellStyle name="Normal 3 6 4 2 3 2 2 3" xfId="24598"/>
    <cellStyle name="Normal 3 6 4 2 3 2 3" xfId="24599"/>
    <cellStyle name="Normal 3 6 4 2 3 2 3 2" xfId="24600"/>
    <cellStyle name="Normal 3 6 4 2 3 2 4" xfId="24601"/>
    <cellStyle name="Normal 3 6 4 2 3 3" xfId="24602"/>
    <cellStyle name="Normal 3 6 4 2 3 3 2" xfId="24603"/>
    <cellStyle name="Normal 3 6 4 2 3 3 2 2" xfId="24604"/>
    <cellStyle name="Normal 3 6 4 2 3 3 3" xfId="24605"/>
    <cellStyle name="Normal 3 6 4 2 3 4" xfId="24606"/>
    <cellStyle name="Normal 3 6 4 2 3 4 2" xfId="24607"/>
    <cellStyle name="Normal 3 6 4 2 3 5" xfId="24608"/>
    <cellStyle name="Normal 3 6 4 2 4" xfId="24609"/>
    <cellStyle name="Normal 3 6 4 2 4 2" xfId="24610"/>
    <cellStyle name="Normal 3 6 4 2 4 2 2" xfId="24611"/>
    <cellStyle name="Normal 3 6 4 2 4 2 2 2" xfId="24612"/>
    <cellStyle name="Normal 3 6 4 2 4 2 3" xfId="24613"/>
    <cellStyle name="Normal 3 6 4 2 4 3" xfId="24614"/>
    <cellStyle name="Normal 3 6 4 2 4 3 2" xfId="24615"/>
    <cellStyle name="Normal 3 6 4 2 4 4" xfId="24616"/>
    <cellStyle name="Normal 3 6 4 2 5" xfId="24617"/>
    <cellStyle name="Normal 3 6 4 2 5 2" xfId="24618"/>
    <cellStyle name="Normal 3 6 4 2 5 2 2" xfId="24619"/>
    <cellStyle name="Normal 3 6 4 2 5 3" xfId="24620"/>
    <cellStyle name="Normal 3 6 4 2 6" xfId="24621"/>
    <cellStyle name="Normal 3 6 4 2 6 2" xfId="24622"/>
    <cellStyle name="Normal 3 6 4 2 7" xfId="24623"/>
    <cellStyle name="Normal 3 6 4 3" xfId="24624"/>
    <cellStyle name="Normal 3 6 4 3 2" xfId="24625"/>
    <cellStyle name="Normal 3 6 4 3 2 2" xfId="24626"/>
    <cellStyle name="Normal 3 6 4 3 2 2 2" xfId="24627"/>
    <cellStyle name="Normal 3 6 4 3 2 2 2 2" xfId="24628"/>
    <cellStyle name="Normal 3 6 4 3 2 2 2 2 2" xfId="24629"/>
    <cellStyle name="Normal 3 6 4 3 2 2 2 3" xfId="24630"/>
    <cellStyle name="Normal 3 6 4 3 2 2 3" xfId="24631"/>
    <cellStyle name="Normal 3 6 4 3 2 2 3 2" xfId="24632"/>
    <cellStyle name="Normal 3 6 4 3 2 2 4" xfId="24633"/>
    <cellStyle name="Normal 3 6 4 3 2 3" xfId="24634"/>
    <cellStyle name="Normal 3 6 4 3 2 3 2" xfId="24635"/>
    <cellStyle name="Normal 3 6 4 3 2 3 2 2" xfId="24636"/>
    <cellStyle name="Normal 3 6 4 3 2 3 3" xfId="24637"/>
    <cellStyle name="Normal 3 6 4 3 2 4" xfId="24638"/>
    <cellStyle name="Normal 3 6 4 3 2 4 2" xfId="24639"/>
    <cellStyle name="Normal 3 6 4 3 2 5" xfId="24640"/>
    <cellStyle name="Normal 3 6 4 3 3" xfId="24641"/>
    <cellStyle name="Normal 3 6 4 3 3 2" xfId="24642"/>
    <cellStyle name="Normal 3 6 4 3 3 2 2" xfId="24643"/>
    <cellStyle name="Normal 3 6 4 3 3 2 2 2" xfId="24644"/>
    <cellStyle name="Normal 3 6 4 3 3 2 3" xfId="24645"/>
    <cellStyle name="Normal 3 6 4 3 3 3" xfId="24646"/>
    <cellStyle name="Normal 3 6 4 3 3 3 2" xfId="24647"/>
    <cellStyle name="Normal 3 6 4 3 3 4" xfId="24648"/>
    <cellStyle name="Normal 3 6 4 3 4" xfId="24649"/>
    <cellStyle name="Normal 3 6 4 3 4 2" xfId="24650"/>
    <cellStyle name="Normal 3 6 4 3 4 2 2" xfId="24651"/>
    <cellStyle name="Normal 3 6 4 3 4 3" xfId="24652"/>
    <cellStyle name="Normal 3 6 4 3 5" xfId="24653"/>
    <cellStyle name="Normal 3 6 4 3 5 2" xfId="24654"/>
    <cellStyle name="Normal 3 6 4 3 6" xfId="24655"/>
    <cellStyle name="Normal 3 6 4 4" xfId="24656"/>
    <cellStyle name="Normal 3 6 4 4 2" xfId="24657"/>
    <cellStyle name="Normal 3 6 4 4 2 2" xfId="24658"/>
    <cellStyle name="Normal 3 6 4 4 2 2 2" xfId="24659"/>
    <cellStyle name="Normal 3 6 4 4 2 2 2 2" xfId="24660"/>
    <cellStyle name="Normal 3 6 4 4 2 2 3" xfId="24661"/>
    <cellStyle name="Normal 3 6 4 4 2 3" xfId="24662"/>
    <cellStyle name="Normal 3 6 4 4 2 3 2" xfId="24663"/>
    <cellStyle name="Normal 3 6 4 4 2 4" xfId="24664"/>
    <cellStyle name="Normal 3 6 4 4 3" xfId="24665"/>
    <cellStyle name="Normal 3 6 4 4 3 2" xfId="24666"/>
    <cellStyle name="Normal 3 6 4 4 3 2 2" xfId="24667"/>
    <cellStyle name="Normal 3 6 4 4 3 3" xfId="24668"/>
    <cellStyle name="Normal 3 6 4 4 4" xfId="24669"/>
    <cellStyle name="Normal 3 6 4 4 4 2" xfId="24670"/>
    <cellStyle name="Normal 3 6 4 4 5" xfId="24671"/>
    <cellStyle name="Normal 3 6 4 5" xfId="24672"/>
    <cellStyle name="Normal 3 6 4 5 2" xfId="24673"/>
    <cellStyle name="Normal 3 6 4 5 2 2" xfId="24674"/>
    <cellStyle name="Normal 3 6 4 5 2 2 2" xfId="24675"/>
    <cellStyle name="Normal 3 6 4 5 2 3" xfId="24676"/>
    <cellStyle name="Normal 3 6 4 5 3" xfId="24677"/>
    <cellStyle name="Normal 3 6 4 5 3 2" xfId="24678"/>
    <cellStyle name="Normal 3 6 4 5 4" xfId="24679"/>
    <cellStyle name="Normal 3 6 4 6" xfId="24680"/>
    <cellStyle name="Normal 3 6 4 6 2" xfId="24681"/>
    <cellStyle name="Normal 3 6 4 6 2 2" xfId="24682"/>
    <cellStyle name="Normal 3 6 4 6 3" xfId="24683"/>
    <cellStyle name="Normal 3 6 4 7" xfId="24684"/>
    <cellStyle name="Normal 3 6 4 7 2" xfId="24685"/>
    <cellStyle name="Normal 3 6 4 8" xfId="24686"/>
    <cellStyle name="Normal 3 6 5" xfId="24687"/>
    <cellStyle name="Normal 3 6 5 2" xfId="24688"/>
    <cellStyle name="Normal 3 6 5 2 2" xfId="24689"/>
    <cellStyle name="Normal 3 6 5 2 2 2" xfId="24690"/>
    <cellStyle name="Normal 3 6 5 2 2 2 2" xfId="24691"/>
    <cellStyle name="Normal 3 6 5 2 2 2 2 2" xfId="24692"/>
    <cellStyle name="Normal 3 6 5 2 2 2 2 2 2" xfId="24693"/>
    <cellStyle name="Normal 3 6 5 2 2 2 2 3" xfId="24694"/>
    <cellStyle name="Normal 3 6 5 2 2 2 3" xfId="24695"/>
    <cellStyle name="Normal 3 6 5 2 2 2 3 2" xfId="24696"/>
    <cellStyle name="Normal 3 6 5 2 2 2 4" xfId="24697"/>
    <cellStyle name="Normal 3 6 5 2 2 3" xfId="24698"/>
    <cellStyle name="Normal 3 6 5 2 2 3 2" xfId="24699"/>
    <cellStyle name="Normal 3 6 5 2 2 3 2 2" xfId="24700"/>
    <cellStyle name="Normal 3 6 5 2 2 3 3" xfId="24701"/>
    <cellStyle name="Normal 3 6 5 2 2 4" xfId="24702"/>
    <cellStyle name="Normal 3 6 5 2 2 4 2" xfId="24703"/>
    <cellStyle name="Normal 3 6 5 2 2 5" xfId="24704"/>
    <cellStyle name="Normal 3 6 5 2 3" xfId="24705"/>
    <cellStyle name="Normal 3 6 5 2 3 2" xfId="24706"/>
    <cellStyle name="Normal 3 6 5 2 3 2 2" xfId="24707"/>
    <cellStyle name="Normal 3 6 5 2 3 2 2 2" xfId="24708"/>
    <cellStyle name="Normal 3 6 5 2 3 2 3" xfId="24709"/>
    <cellStyle name="Normal 3 6 5 2 3 3" xfId="24710"/>
    <cellStyle name="Normal 3 6 5 2 3 3 2" xfId="24711"/>
    <cellStyle name="Normal 3 6 5 2 3 4" xfId="24712"/>
    <cellStyle name="Normal 3 6 5 2 4" xfId="24713"/>
    <cellStyle name="Normal 3 6 5 2 4 2" xfId="24714"/>
    <cellStyle name="Normal 3 6 5 2 4 2 2" xfId="24715"/>
    <cellStyle name="Normal 3 6 5 2 4 3" xfId="24716"/>
    <cellStyle name="Normal 3 6 5 2 5" xfId="24717"/>
    <cellStyle name="Normal 3 6 5 2 5 2" xfId="24718"/>
    <cellStyle name="Normal 3 6 5 2 6" xfId="24719"/>
    <cellStyle name="Normal 3 6 5 3" xfId="24720"/>
    <cellStyle name="Normal 3 6 5 3 2" xfId="24721"/>
    <cellStyle name="Normal 3 6 5 3 2 2" xfId="24722"/>
    <cellStyle name="Normal 3 6 5 3 2 2 2" xfId="24723"/>
    <cellStyle name="Normal 3 6 5 3 2 2 2 2" xfId="24724"/>
    <cellStyle name="Normal 3 6 5 3 2 2 3" xfId="24725"/>
    <cellStyle name="Normal 3 6 5 3 2 3" xfId="24726"/>
    <cellStyle name="Normal 3 6 5 3 2 3 2" xfId="24727"/>
    <cellStyle name="Normal 3 6 5 3 2 4" xfId="24728"/>
    <cellStyle name="Normal 3 6 5 3 3" xfId="24729"/>
    <cellStyle name="Normal 3 6 5 3 3 2" xfId="24730"/>
    <cellStyle name="Normal 3 6 5 3 3 2 2" xfId="24731"/>
    <cellStyle name="Normal 3 6 5 3 3 3" xfId="24732"/>
    <cellStyle name="Normal 3 6 5 3 4" xfId="24733"/>
    <cellStyle name="Normal 3 6 5 3 4 2" xfId="24734"/>
    <cellStyle name="Normal 3 6 5 3 5" xfId="24735"/>
    <cellStyle name="Normal 3 6 5 4" xfId="24736"/>
    <cellStyle name="Normal 3 6 5 4 2" xfId="24737"/>
    <cellStyle name="Normal 3 6 5 4 2 2" xfId="24738"/>
    <cellStyle name="Normal 3 6 5 4 2 2 2" xfId="24739"/>
    <cellStyle name="Normal 3 6 5 4 2 3" xfId="24740"/>
    <cellStyle name="Normal 3 6 5 4 3" xfId="24741"/>
    <cellStyle name="Normal 3 6 5 4 3 2" xfId="24742"/>
    <cellStyle name="Normal 3 6 5 4 4" xfId="24743"/>
    <cellStyle name="Normal 3 6 5 5" xfId="24744"/>
    <cellStyle name="Normal 3 6 5 5 2" xfId="24745"/>
    <cellStyle name="Normal 3 6 5 5 2 2" xfId="24746"/>
    <cellStyle name="Normal 3 6 5 5 3" xfId="24747"/>
    <cellStyle name="Normal 3 6 5 6" xfId="24748"/>
    <cellStyle name="Normal 3 6 5 6 2" xfId="24749"/>
    <cellStyle name="Normal 3 6 5 7" xfId="24750"/>
    <cellStyle name="Normal 3 6 6" xfId="24751"/>
    <cellStyle name="Normal 3 6 6 2" xfId="24752"/>
    <cellStyle name="Normal 3 6 6 2 2" xfId="24753"/>
    <cellStyle name="Normal 3 6 6 2 2 2" xfId="24754"/>
    <cellStyle name="Normal 3 6 6 2 2 2 2" xfId="24755"/>
    <cellStyle name="Normal 3 6 6 2 2 2 2 2" xfId="24756"/>
    <cellStyle name="Normal 3 6 6 2 2 2 3" xfId="24757"/>
    <cellStyle name="Normal 3 6 6 2 2 3" xfId="24758"/>
    <cellStyle name="Normal 3 6 6 2 2 3 2" xfId="24759"/>
    <cellStyle name="Normal 3 6 6 2 2 4" xfId="24760"/>
    <cellStyle name="Normal 3 6 6 2 3" xfId="24761"/>
    <cellStyle name="Normal 3 6 6 2 3 2" xfId="24762"/>
    <cellStyle name="Normal 3 6 6 2 3 2 2" xfId="24763"/>
    <cellStyle name="Normal 3 6 6 2 3 3" xfId="24764"/>
    <cellStyle name="Normal 3 6 6 2 4" xfId="24765"/>
    <cellStyle name="Normal 3 6 6 2 4 2" xfId="24766"/>
    <cellStyle name="Normal 3 6 6 2 5" xfId="24767"/>
    <cellStyle name="Normal 3 6 6 3" xfId="24768"/>
    <cellStyle name="Normal 3 6 6 3 2" xfId="24769"/>
    <cellStyle name="Normal 3 6 6 3 2 2" xfId="24770"/>
    <cellStyle name="Normal 3 6 6 3 2 2 2" xfId="24771"/>
    <cellStyle name="Normal 3 6 6 3 2 3" xfId="24772"/>
    <cellStyle name="Normal 3 6 6 3 3" xfId="24773"/>
    <cellStyle name="Normal 3 6 6 3 3 2" xfId="24774"/>
    <cellStyle name="Normal 3 6 6 3 4" xfId="24775"/>
    <cellStyle name="Normal 3 6 6 4" xfId="24776"/>
    <cellStyle name="Normal 3 6 6 4 2" xfId="24777"/>
    <cellStyle name="Normal 3 6 6 4 2 2" xfId="24778"/>
    <cellStyle name="Normal 3 6 6 4 3" xfId="24779"/>
    <cellStyle name="Normal 3 6 6 5" xfId="24780"/>
    <cellStyle name="Normal 3 6 6 5 2" xfId="24781"/>
    <cellStyle name="Normal 3 6 6 6" xfId="24782"/>
    <cellStyle name="Normal 3 6 7" xfId="24783"/>
    <cellStyle name="Normal 3 6 7 2" xfId="24784"/>
    <cellStyle name="Normal 3 6 7 2 2" xfId="24785"/>
    <cellStyle name="Normal 3 6 7 2 2 2" xfId="24786"/>
    <cellStyle name="Normal 3 6 7 2 2 2 2" xfId="24787"/>
    <cellStyle name="Normal 3 6 7 2 2 3" xfId="24788"/>
    <cellStyle name="Normal 3 6 7 2 3" xfId="24789"/>
    <cellStyle name="Normal 3 6 7 2 3 2" xfId="24790"/>
    <cellStyle name="Normal 3 6 7 2 4" xfId="24791"/>
    <cellStyle name="Normal 3 6 7 3" xfId="24792"/>
    <cellStyle name="Normal 3 6 7 3 2" xfId="24793"/>
    <cellStyle name="Normal 3 6 7 3 2 2" xfId="24794"/>
    <cellStyle name="Normal 3 6 7 3 3" xfId="24795"/>
    <cellStyle name="Normal 3 6 7 4" xfId="24796"/>
    <cellStyle name="Normal 3 6 7 4 2" xfId="24797"/>
    <cellStyle name="Normal 3 6 7 5" xfId="24798"/>
    <cellStyle name="Normal 3 6 8" xfId="24799"/>
    <cellStyle name="Normal 3 6 8 2" xfId="24800"/>
    <cellStyle name="Normal 3 6 8 2 2" xfId="24801"/>
    <cellStyle name="Normal 3 6 8 2 2 2" xfId="24802"/>
    <cellStyle name="Normal 3 6 8 2 3" xfId="24803"/>
    <cellStyle name="Normal 3 6 8 3" xfId="24804"/>
    <cellStyle name="Normal 3 6 8 3 2" xfId="24805"/>
    <cellStyle name="Normal 3 6 8 4" xfId="24806"/>
    <cellStyle name="Normal 3 6 9" xfId="24807"/>
    <cellStyle name="Normal 3 6 9 2" xfId="24808"/>
    <cellStyle name="Normal 3 6 9 2 2" xfId="24809"/>
    <cellStyle name="Normal 3 6 9 3" xfId="24810"/>
    <cellStyle name="Normal 3 7" xfId="24811"/>
    <cellStyle name="Normal 3 7 10" xfId="24812"/>
    <cellStyle name="Normal 3 7 2" xfId="24813"/>
    <cellStyle name="Normal 3 7 2 2" xfId="24814"/>
    <cellStyle name="Normal 3 7 2 2 2" xfId="24815"/>
    <cellStyle name="Normal 3 7 2 2 2 2" xfId="24816"/>
    <cellStyle name="Normal 3 7 2 2 2 2 2" xfId="24817"/>
    <cellStyle name="Normal 3 7 2 2 2 2 2 2" xfId="24818"/>
    <cellStyle name="Normal 3 7 2 2 2 2 2 2 2" xfId="24819"/>
    <cellStyle name="Normal 3 7 2 2 2 2 2 2 2 2" xfId="24820"/>
    <cellStyle name="Normal 3 7 2 2 2 2 2 2 2 2 2" xfId="24821"/>
    <cellStyle name="Normal 3 7 2 2 2 2 2 2 2 3" xfId="24822"/>
    <cellStyle name="Normal 3 7 2 2 2 2 2 2 3" xfId="24823"/>
    <cellStyle name="Normal 3 7 2 2 2 2 2 2 3 2" xfId="24824"/>
    <cellStyle name="Normal 3 7 2 2 2 2 2 2 4" xfId="24825"/>
    <cellStyle name="Normal 3 7 2 2 2 2 2 3" xfId="24826"/>
    <cellStyle name="Normal 3 7 2 2 2 2 2 3 2" xfId="24827"/>
    <cellStyle name="Normal 3 7 2 2 2 2 2 3 2 2" xfId="24828"/>
    <cellStyle name="Normal 3 7 2 2 2 2 2 3 3" xfId="24829"/>
    <cellStyle name="Normal 3 7 2 2 2 2 2 4" xfId="24830"/>
    <cellStyle name="Normal 3 7 2 2 2 2 2 4 2" xfId="24831"/>
    <cellStyle name="Normal 3 7 2 2 2 2 2 5" xfId="24832"/>
    <cellStyle name="Normal 3 7 2 2 2 2 3" xfId="24833"/>
    <cellStyle name="Normal 3 7 2 2 2 2 3 2" xfId="24834"/>
    <cellStyle name="Normal 3 7 2 2 2 2 3 2 2" xfId="24835"/>
    <cellStyle name="Normal 3 7 2 2 2 2 3 2 2 2" xfId="24836"/>
    <cellStyle name="Normal 3 7 2 2 2 2 3 2 3" xfId="24837"/>
    <cellStyle name="Normal 3 7 2 2 2 2 3 3" xfId="24838"/>
    <cellStyle name="Normal 3 7 2 2 2 2 3 3 2" xfId="24839"/>
    <cellStyle name="Normal 3 7 2 2 2 2 3 4" xfId="24840"/>
    <cellStyle name="Normal 3 7 2 2 2 2 4" xfId="24841"/>
    <cellStyle name="Normal 3 7 2 2 2 2 4 2" xfId="24842"/>
    <cellStyle name="Normal 3 7 2 2 2 2 4 2 2" xfId="24843"/>
    <cellStyle name="Normal 3 7 2 2 2 2 4 3" xfId="24844"/>
    <cellStyle name="Normal 3 7 2 2 2 2 5" xfId="24845"/>
    <cellStyle name="Normal 3 7 2 2 2 2 5 2" xfId="24846"/>
    <cellStyle name="Normal 3 7 2 2 2 2 6" xfId="24847"/>
    <cellStyle name="Normal 3 7 2 2 2 3" xfId="24848"/>
    <cellStyle name="Normal 3 7 2 2 2 3 2" xfId="24849"/>
    <cellStyle name="Normal 3 7 2 2 2 3 2 2" xfId="24850"/>
    <cellStyle name="Normal 3 7 2 2 2 3 2 2 2" xfId="24851"/>
    <cellStyle name="Normal 3 7 2 2 2 3 2 2 2 2" xfId="24852"/>
    <cellStyle name="Normal 3 7 2 2 2 3 2 2 3" xfId="24853"/>
    <cellStyle name="Normal 3 7 2 2 2 3 2 3" xfId="24854"/>
    <cellStyle name="Normal 3 7 2 2 2 3 2 3 2" xfId="24855"/>
    <cellStyle name="Normal 3 7 2 2 2 3 2 4" xfId="24856"/>
    <cellStyle name="Normal 3 7 2 2 2 3 3" xfId="24857"/>
    <cellStyle name="Normal 3 7 2 2 2 3 3 2" xfId="24858"/>
    <cellStyle name="Normal 3 7 2 2 2 3 3 2 2" xfId="24859"/>
    <cellStyle name="Normal 3 7 2 2 2 3 3 3" xfId="24860"/>
    <cellStyle name="Normal 3 7 2 2 2 3 4" xfId="24861"/>
    <cellStyle name="Normal 3 7 2 2 2 3 4 2" xfId="24862"/>
    <cellStyle name="Normal 3 7 2 2 2 3 5" xfId="24863"/>
    <cellStyle name="Normal 3 7 2 2 2 4" xfId="24864"/>
    <cellStyle name="Normal 3 7 2 2 2 4 2" xfId="24865"/>
    <cellStyle name="Normal 3 7 2 2 2 4 2 2" xfId="24866"/>
    <cellStyle name="Normal 3 7 2 2 2 4 2 2 2" xfId="24867"/>
    <cellStyle name="Normal 3 7 2 2 2 4 2 3" xfId="24868"/>
    <cellStyle name="Normal 3 7 2 2 2 4 3" xfId="24869"/>
    <cellStyle name="Normal 3 7 2 2 2 4 3 2" xfId="24870"/>
    <cellStyle name="Normal 3 7 2 2 2 4 4" xfId="24871"/>
    <cellStyle name="Normal 3 7 2 2 2 5" xfId="24872"/>
    <cellStyle name="Normal 3 7 2 2 2 5 2" xfId="24873"/>
    <cellStyle name="Normal 3 7 2 2 2 5 2 2" xfId="24874"/>
    <cellStyle name="Normal 3 7 2 2 2 5 3" xfId="24875"/>
    <cellStyle name="Normal 3 7 2 2 2 6" xfId="24876"/>
    <cellStyle name="Normal 3 7 2 2 2 6 2" xfId="24877"/>
    <cellStyle name="Normal 3 7 2 2 2 7" xfId="24878"/>
    <cellStyle name="Normal 3 7 2 2 3" xfId="24879"/>
    <cellStyle name="Normal 3 7 2 2 3 2" xfId="24880"/>
    <cellStyle name="Normal 3 7 2 2 3 2 2" xfId="24881"/>
    <cellStyle name="Normal 3 7 2 2 3 2 2 2" xfId="24882"/>
    <cellStyle name="Normal 3 7 2 2 3 2 2 2 2" xfId="24883"/>
    <cellStyle name="Normal 3 7 2 2 3 2 2 2 2 2" xfId="24884"/>
    <cellStyle name="Normal 3 7 2 2 3 2 2 2 3" xfId="24885"/>
    <cellStyle name="Normal 3 7 2 2 3 2 2 3" xfId="24886"/>
    <cellStyle name="Normal 3 7 2 2 3 2 2 3 2" xfId="24887"/>
    <cellStyle name="Normal 3 7 2 2 3 2 2 4" xfId="24888"/>
    <cellStyle name="Normal 3 7 2 2 3 2 3" xfId="24889"/>
    <cellStyle name="Normal 3 7 2 2 3 2 3 2" xfId="24890"/>
    <cellStyle name="Normal 3 7 2 2 3 2 3 2 2" xfId="24891"/>
    <cellStyle name="Normal 3 7 2 2 3 2 3 3" xfId="24892"/>
    <cellStyle name="Normal 3 7 2 2 3 2 4" xfId="24893"/>
    <cellStyle name="Normal 3 7 2 2 3 2 4 2" xfId="24894"/>
    <cellStyle name="Normal 3 7 2 2 3 2 5" xfId="24895"/>
    <cellStyle name="Normal 3 7 2 2 3 3" xfId="24896"/>
    <cellStyle name="Normal 3 7 2 2 3 3 2" xfId="24897"/>
    <cellStyle name="Normal 3 7 2 2 3 3 2 2" xfId="24898"/>
    <cellStyle name="Normal 3 7 2 2 3 3 2 2 2" xfId="24899"/>
    <cellStyle name="Normal 3 7 2 2 3 3 2 3" xfId="24900"/>
    <cellStyle name="Normal 3 7 2 2 3 3 3" xfId="24901"/>
    <cellStyle name="Normal 3 7 2 2 3 3 3 2" xfId="24902"/>
    <cellStyle name="Normal 3 7 2 2 3 3 4" xfId="24903"/>
    <cellStyle name="Normal 3 7 2 2 3 4" xfId="24904"/>
    <cellStyle name="Normal 3 7 2 2 3 4 2" xfId="24905"/>
    <cellStyle name="Normal 3 7 2 2 3 4 2 2" xfId="24906"/>
    <cellStyle name="Normal 3 7 2 2 3 4 3" xfId="24907"/>
    <cellStyle name="Normal 3 7 2 2 3 5" xfId="24908"/>
    <cellStyle name="Normal 3 7 2 2 3 5 2" xfId="24909"/>
    <cellStyle name="Normal 3 7 2 2 3 6" xfId="24910"/>
    <cellStyle name="Normal 3 7 2 2 4" xfId="24911"/>
    <cellStyle name="Normal 3 7 2 2 4 2" xfId="24912"/>
    <cellStyle name="Normal 3 7 2 2 4 2 2" xfId="24913"/>
    <cellStyle name="Normal 3 7 2 2 4 2 2 2" xfId="24914"/>
    <cellStyle name="Normal 3 7 2 2 4 2 2 2 2" xfId="24915"/>
    <cellStyle name="Normal 3 7 2 2 4 2 2 3" xfId="24916"/>
    <cellStyle name="Normal 3 7 2 2 4 2 3" xfId="24917"/>
    <cellStyle name="Normal 3 7 2 2 4 2 3 2" xfId="24918"/>
    <cellStyle name="Normal 3 7 2 2 4 2 4" xfId="24919"/>
    <cellStyle name="Normal 3 7 2 2 4 3" xfId="24920"/>
    <cellStyle name="Normal 3 7 2 2 4 3 2" xfId="24921"/>
    <cellStyle name="Normal 3 7 2 2 4 3 2 2" xfId="24922"/>
    <cellStyle name="Normal 3 7 2 2 4 3 3" xfId="24923"/>
    <cellStyle name="Normal 3 7 2 2 4 4" xfId="24924"/>
    <cellStyle name="Normal 3 7 2 2 4 4 2" xfId="24925"/>
    <cellStyle name="Normal 3 7 2 2 4 5" xfId="24926"/>
    <cellStyle name="Normal 3 7 2 2 5" xfId="24927"/>
    <cellStyle name="Normal 3 7 2 2 5 2" xfId="24928"/>
    <cellStyle name="Normal 3 7 2 2 5 2 2" xfId="24929"/>
    <cellStyle name="Normal 3 7 2 2 5 2 2 2" xfId="24930"/>
    <cellStyle name="Normal 3 7 2 2 5 2 3" xfId="24931"/>
    <cellStyle name="Normal 3 7 2 2 5 3" xfId="24932"/>
    <cellStyle name="Normal 3 7 2 2 5 3 2" xfId="24933"/>
    <cellStyle name="Normal 3 7 2 2 5 4" xfId="24934"/>
    <cellStyle name="Normal 3 7 2 2 6" xfId="24935"/>
    <cellStyle name="Normal 3 7 2 2 6 2" xfId="24936"/>
    <cellStyle name="Normal 3 7 2 2 6 2 2" xfId="24937"/>
    <cellStyle name="Normal 3 7 2 2 6 3" xfId="24938"/>
    <cellStyle name="Normal 3 7 2 2 7" xfId="24939"/>
    <cellStyle name="Normal 3 7 2 2 7 2" xfId="24940"/>
    <cellStyle name="Normal 3 7 2 2 8" xfId="24941"/>
    <cellStyle name="Normal 3 7 2 3" xfId="24942"/>
    <cellStyle name="Normal 3 7 2 3 2" xfId="24943"/>
    <cellStyle name="Normal 3 7 2 3 2 2" xfId="24944"/>
    <cellStyle name="Normal 3 7 2 3 2 2 2" xfId="24945"/>
    <cellStyle name="Normal 3 7 2 3 2 2 2 2" xfId="24946"/>
    <cellStyle name="Normal 3 7 2 3 2 2 2 2 2" xfId="24947"/>
    <cellStyle name="Normal 3 7 2 3 2 2 2 2 2 2" xfId="24948"/>
    <cellStyle name="Normal 3 7 2 3 2 2 2 2 3" xfId="24949"/>
    <cellStyle name="Normal 3 7 2 3 2 2 2 3" xfId="24950"/>
    <cellStyle name="Normal 3 7 2 3 2 2 2 3 2" xfId="24951"/>
    <cellStyle name="Normal 3 7 2 3 2 2 2 4" xfId="24952"/>
    <cellStyle name="Normal 3 7 2 3 2 2 3" xfId="24953"/>
    <cellStyle name="Normal 3 7 2 3 2 2 3 2" xfId="24954"/>
    <cellStyle name="Normal 3 7 2 3 2 2 3 2 2" xfId="24955"/>
    <cellStyle name="Normal 3 7 2 3 2 2 3 3" xfId="24956"/>
    <cellStyle name="Normal 3 7 2 3 2 2 4" xfId="24957"/>
    <cellStyle name="Normal 3 7 2 3 2 2 4 2" xfId="24958"/>
    <cellStyle name="Normal 3 7 2 3 2 2 5" xfId="24959"/>
    <cellStyle name="Normal 3 7 2 3 2 3" xfId="24960"/>
    <cellStyle name="Normal 3 7 2 3 2 3 2" xfId="24961"/>
    <cellStyle name="Normal 3 7 2 3 2 3 2 2" xfId="24962"/>
    <cellStyle name="Normal 3 7 2 3 2 3 2 2 2" xfId="24963"/>
    <cellStyle name="Normal 3 7 2 3 2 3 2 3" xfId="24964"/>
    <cellStyle name="Normal 3 7 2 3 2 3 3" xfId="24965"/>
    <cellStyle name="Normal 3 7 2 3 2 3 3 2" xfId="24966"/>
    <cellStyle name="Normal 3 7 2 3 2 3 4" xfId="24967"/>
    <cellStyle name="Normal 3 7 2 3 2 4" xfId="24968"/>
    <cellStyle name="Normal 3 7 2 3 2 4 2" xfId="24969"/>
    <cellStyle name="Normal 3 7 2 3 2 4 2 2" xfId="24970"/>
    <cellStyle name="Normal 3 7 2 3 2 4 3" xfId="24971"/>
    <cellStyle name="Normal 3 7 2 3 2 5" xfId="24972"/>
    <cellStyle name="Normal 3 7 2 3 2 5 2" xfId="24973"/>
    <cellStyle name="Normal 3 7 2 3 2 6" xfId="24974"/>
    <cellStyle name="Normal 3 7 2 3 3" xfId="24975"/>
    <cellStyle name="Normal 3 7 2 3 3 2" xfId="24976"/>
    <cellStyle name="Normal 3 7 2 3 3 2 2" xfId="24977"/>
    <cellStyle name="Normal 3 7 2 3 3 2 2 2" xfId="24978"/>
    <cellStyle name="Normal 3 7 2 3 3 2 2 2 2" xfId="24979"/>
    <cellStyle name="Normal 3 7 2 3 3 2 2 3" xfId="24980"/>
    <cellStyle name="Normal 3 7 2 3 3 2 3" xfId="24981"/>
    <cellStyle name="Normal 3 7 2 3 3 2 3 2" xfId="24982"/>
    <cellStyle name="Normal 3 7 2 3 3 2 4" xfId="24983"/>
    <cellStyle name="Normal 3 7 2 3 3 3" xfId="24984"/>
    <cellStyle name="Normal 3 7 2 3 3 3 2" xfId="24985"/>
    <cellStyle name="Normal 3 7 2 3 3 3 2 2" xfId="24986"/>
    <cellStyle name="Normal 3 7 2 3 3 3 3" xfId="24987"/>
    <cellStyle name="Normal 3 7 2 3 3 4" xfId="24988"/>
    <cellStyle name="Normal 3 7 2 3 3 4 2" xfId="24989"/>
    <cellStyle name="Normal 3 7 2 3 3 5" xfId="24990"/>
    <cellStyle name="Normal 3 7 2 3 4" xfId="24991"/>
    <cellStyle name="Normal 3 7 2 3 4 2" xfId="24992"/>
    <cellStyle name="Normal 3 7 2 3 4 2 2" xfId="24993"/>
    <cellStyle name="Normal 3 7 2 3 4 2 2 2" xfId="24994"/>
    <cellStyle name="Normal 3 7 2 3 4 2 3" xfId="24995"/>
    <cellStyle name="Normal 3 7 2 3 4 3" xfId="24996"/>
    <cellStyle name="Normal 3 7 2 3 4 3 2" xfId="24997"/>
    <cellStyle name="Normal 3 7 2 3 4 4" xfId="24998"/>
    <cellStyle name="Normal 3 7 2 3 5" xfId="24999"/>
    <cellStyle name="Normal 3 7 2 3 5 2" xfId="25000"/>
    <cellStyle name="Normal 3 7 2 3 5 2 2" xfId="25001"/>
    <cellStyle name="Normal 3 7 2 3 5 3" xfId="25002"/>
    <cellStyle name="Normal 3 7 2 3 6" xfId="25003"/>
    <cellStyle name="Normal 3 7 2 3 6 2" xfId="25004"/>
    <cellStyle name="Normal 3 7 2 3 7" xfId="25005"/>
    <cellStyle name="Normal 3 7 2 4" xfId="25006"/>
    <cellStyle name="Normal 3 7 2 4 2" xfId="25007"/>
    <cellStyle name="Normal 3 7 2 4 2 2" xfId="25008"/>
    <cellStyle name="Normal 3 7 2 4 2 2 2" xfId="25009"/>
    <cellStyle name="Normal 3 7 2 4 2 2 2 2" xfId="25010"/>
    <cellStyle name="Normal 3 7 2 4 2 2 2 2 2" xfId="25011"/>
    <cellStyle name="Normal 3 7 2 4 2 2 2 3" xfId="25012"/>
    <cellStyle name="Normal 3 7 2 4 2 2 3" xfId="25013"/>
    <cellStyle name="Normal 3 7 2 4 2 2 3 2" xfId="25014"/>
    <cellStyle name="Normal 3 7 2 4 2 2 4" xfId="25015"/>
    <cellStyle name="Normal 3 7 2 4 2 3" xfId="25016"/>
    <cellStyle name="Normal 3 7 2 4 2 3 2" xfId="25017"/>
    <cellStyle name="Normal 3 7 2 4 2 3 2 2" xfId="25018"/>
    <cellStyle name="Normal 3 7 2 4 2 3 3" xfId="25019"/>
    <cellStyle name="Normal 3 7 2 4 2 4" xfId="25020"/>
    <cellStyle name="Normal 3 7 2 4 2 4 2" xfId="25021"/>
    <cellStyle name="Normal 3 7 2 4 2 5" xfId="25022"/>
    <cellStyle name="Normal 3 7 2 4 3" xfId="25023"/>
    <cellStyle name="Normal 3 7 2 4 3 2" xfId="25024"/>
    <cellStyle name="Normal 3 7 2 4 3 2 2" xfId="25025"/>
    <cellStyle name="Normal 3 7 2 4 3 2 2 2" xfId="25026"/>
    <cellStyle name="Normal 3 7 2 4 3 2 3" xfId="25027"/>
    <cellStyle name="Normal 3 7 2 4 3 3" xfId="25028"/>
    <cellStyle name="Normal 3 7 2 4 3 3 2" xfId="25029"/>
    <cellStyle name="Normal 3 7 2 4 3 4" xfId="25030"/>
    <cellStyle name="Normal 3 7 2 4 4" xfId="25031"/>
    <cellStyle name="Normal 3 7 2 4 4 2" xfId="25032"/>
    <cellStyle name="Normal 3 7 2 4 4 2 2" xfId="25033"/>
    <cellStyle name="Normal 3 7 2 4 4 3" xfId="25034"/>
    <cellStyle name="Normal 3 7 2 4 5" xfId="25035"/>
    <cellStyle name="Normal 3 7 2 4 5 2" xfId="25036"/>
    <cellStyle name="Normal 3 7 2 4 6" xfId="25037"/>
    <cellStyle name="Normal 3 7 2 5" xfId="25038"/>
    <cellStyle name="Normal 3 7 2 5 2" xfId="25039"/>
    <cellStyle name="Normal 3 7 2 5 2 2" xfId="25040"/>
    <cellStyle name="Normal 3 7 2 5 2 2 2" xfId="25041"/>
    <cellStyle name="Normal 3 7 2 5 2 2 2 2" xfId="25042"/>
    <cellStyle name="Normal 3 7 2 5 2 2 3" xfId="25043"/>
    <cellStyle name="Normal 3 7 2 5 2 3" xfId="25044"/>
    <cellStyle name="Normal 3 7 2 5 2 3 2" xfId="25045"/>
    <cellStyle name="Normal 3 7 2 5 2 4" xfId="25046"/>
    <cellStyle name="Normal 3 7 2 5 3" xfId="25047"/>
    <cellStyle name="Normal 3 7 2 5 3 2" xfId="25048"/>
    <cellStyle name="Normal 3 7 2 5 3 2 2" xfId="25049"/>
    <cellStyle name="Normal 3 7 2 5 3 3" xfId="25050"/>
    <cellStyle name="Normal 3 7 2 5 4" xfId="25051"/>
    <cellStyle name="Normal 3 7 2 5 4 2" xfId="25052"/>
    <cellStyle name="Normal 3 7 2 5 5" xfId="25053"/>
    <cellStyle name="Normal 3 7 2 6" xfId="25054"/>
    <cellStyle name="Normal 3 7 2 6 2" xfId="25055"/>
    <cellStyle name="Normal 3 7 2 6 2 2" xfId="25056"/>
    <cellStyle name="Normal 3 7 2 6 2 2 2" xfId="25057"/>
    <cellStyle name="Normal 3 7 2 6 2 3" xfId="25058"/>
    <cellStyle name="Normal 3 7 2 6 3" xfId="25059"/>
    <cellStyle name="Normal 3 7 2 6 3 2" xfId="25060"/>
    <cellStyle name="Normal 3 7 2 6 4" xfId="25061"/>
    <cellStyle name="Normal 3 7 2 7" xfId="25062"/>
    <cellStyle name="Normal 3 7 2 7 2" xfId="25063"/>
    <cellStyle name="Normal 3 7 2 7 2 2" xfId="25064"/>
    <cellStyle name="Normal 3 7 2 7 3" xfId="25065"/>
    <cellStyle name="Normal 3 7 2 8" xfId="25066"/>
    <cellStyle name="Normal 3 7 2 8 2" xfId="25067"/>
    <cellStyle name="Normal 3 7 2 9" xfId="25068"/>
    <cellStyle name="Normal 3 7 3" xfId="25069"/>
    <cellStyle name="Normal 3 7 3 2" xfId="25070"/>
    <cellStyle name="Normal 3 7 3 2 2" xfId="25071"/>
    <cellStyle name="Normal 3 7 3 2 2 2" xfId="25072"/>
    <cellStyle name="Normal 3 7 3 2 2 2 2" xfId="25073"/>
    <cellStyle name="Normal 3 7 3 2 2 2 2 2" xfId="25074"/>
    <cellStyle name="Normal 3 7 3 2 2 2 2 2 2" xfId="25075"/>
    <cellStyle name="Normal 3 7 3 2 2 2 2 2 2 2" xfId="25076"/>
    <cellStyle name="Normal 3 7 3 2 2 2 2 2 3" xfId="25077"/>
    <cellStyle name="Normal 3 7 3 2 2 2 2 3" xfId="25078"/>
    <cellStyle name="Normal 3 7 3 2 2 2 2 3 2" xfId="25079"/>
    <cellStyle name="Normal 3 7 3 2 2 2 2 4" xfId="25080"/>
    <cellStyle name="Normal 3 7 3 2 2 2 3" xfId="25081"/>
    <cellStyle name="Normal 3 7 3 2 2 2 3 2" xfId="25082"/>
    <cellStyle name="Normal 3 7 3 2 2 2 3 2 2" xfId="25083"/>
    <cellStyle name="Normal 3 7 3 2 2 2 3 3" xfId="25084"/>
    <cellStyle name="Normal 3 7 3 2 2 2 4" xfId="25085"/>
    <cellStyle name="Normal 3 7 3 2 2 2 4 2" xfId="25086"/>
    <cellStyle name="Normal 3 7 3 2 2 2 5" xfId="25087"/>
    <cellStyle name="Normal 3 7 3 2 2 3" xfId="25088"/>
    <cellStyle name="Normal 3 7 3 2 2 3 2" xfId="25089"/>
    <cellStyle name="Normal 3 7 3 2 2 3 2 2" xfId="25090"/>
    <cellStyle name="Normal 3 7 3 2 2 3 2 2 2" xfId="25091"/>
    <cellStyle name="Normal 3 7 3 2 2 3 2 3" xfId="25092"/>
    <cellStyle name="Normal 3 7 3 2 2 3 3" xfId="25093"/>
    <cellStyle name="Normal 3 7 3 2 2 3 3 2" xfId="25094"/>
    <cellStyle name="Normal 3 7 3 2 2 3 4" xfId="25095"/>
    <cellStyle name="Normal 3 7 3 2 2 4" xfId="25096"/>
    <cellStyle name="Normal 3 7 3 2 2 4 2" xfId="25097"/>
    <cellStyle name="Normal 3 7 3 2 2 4 2 2" xfId="25098"/>
    <cellStyle name="Normal 3 7 3 2 2 4 3" xfId="25099"/>
    <cellStyle name="Normal 3 7 3 2 2 5" xfId="25100"/>
    <cellStyle name="Normal 3 7 3 2 2 5 2" xfId="25101"/>
    <cellStyle name="Normal 3 7 3 2 2 6" xfId="25102"/>
    <cellStyle name="Normal 3 7 3 2 3" xfId="25103"/>
    <cellStyle name="Normal 3 7 3 2 3 2" xfId="25104"/>
    <cellStyle name="Normal 3 7 3 2 3 2 2" xfId="25105"/>
    <cellStyle name="Normal 3 7 3 2 3 2 2 2" xfId="25106"/>
    <cellStyle name="Normal 3 7 3 2 3 2 2 2 2" xfId="25107"/>
    <cellStyle name="Normal 3 7 3 2 3 2 2 3" xfId="25108"/>
    <cellStyle name="Normal 3 7 3 2 3 2 3" xfId="25109"/>
    <cellStyle name="Normal 3 7 3 2 3 2 3 2" xfId="25110"/>
    <cellStyle name="Normal 3 7 3 2 3 2 4" xfId="25111"/>
    <cellStyle name="Normal 3 7 3 2 3 3" xfId="25112"/>
    <cellStyle name="Normal 3 7 3 2 3 3 2" xfId="25113"/>
    <cellStyle name="Normal 3 7 3 2 3 3 2 2" xfId="25114"/>
    <cellStyle name="Normal 3 7 3 2 3 3 3" xfId="25115"/>
    <cellStyle name="Normal 3 7 3 2 3 4" xfId="25116"/>
    <cellStyle name="Normal 3 7 3 2 3 4 2" xfId="25117"/>
    <cellStyle name="Normal 3 7 3 2 3 5" xfId="25118"/>
    <cellStyle name="Normal 3 7 3 2 4" xfId="25119"/>
    <cellStyle name="Normal 3 7 3 2 4 2" xfId="25120"/>
    <cellStyle name="Normal 3 7 3 2 4 2 2" xfId="25121"/>
    <cellStyle name="Normal 3 7 3 2 4 2 2 2" xfId="25122"/>
    <cellStyle name="Normal 3 7 3 2 4 2 3" xfId="25123"/>
    <cellStyle name="Normal 3 7 3 2 4 3" xfId="25124"/>
    <cellStyle name="Normal 3 7 3 2 4 3 2" xfId="25125"/>
    <cellStyle name="Normal 3 7 3 2 4 4" xfId="25126"/>
    <cellStyle name="Normal 3 7 3 2 5" xfId="25127"/>
    <cellStyle name="Normal 3 7 3 2 5 2" xfId="25128"/>
    <cellStyle name="Normal 3 7 3 2 5 2 2" xfId="25129"/>
    <cellStyle name="Normal 3 7 3 2 5 3" xfId="25130"/>
    <cellStyle name="Normal 3 7 3 2 6" xfId="25131"/>
    <cellStyle name="Normal 3 7 3 2 6 2" xfId="25132"/>
    <cellStyle name="Normal 3 7 3 2 7" xfId="25133"/>
    <cellStyle name="Normal 3 7 3 3" xfId="25134"/>
    <cellStyle name="Normal 3 7 3 3 2" xfId="25135"/>
    <cellStyle name="Normal 3 7 3 3 2 2" xfId="25136"/>
    <cellStyle name="Normal 3 7 3 3 2 2 2" xfId="25137"/>
    <cellStyle name="Normal 3 7 3 3 2 2 2 2" xfId="25138"/>
    <cellStyle name="Normal 3 7 3 3 2 2 2 2 2" xfId="25139"/>
    <cellStyle name="Normal 3 7 3 3 2 2 2 3" xfId="25140"/>
    <cellStyle name="Normal 3 7 3 3 2 2 3" xfId="25141"/>
    <cellStyle name="Normal 3 7 3 3 2 2 3 2" xfId="25142"/>
    <cellStyle name="Normal 3 7 3 3 2 2 4" xfId="25143"/>
    <cellStyle name="Normal 3 7 3 3 2 3" xfId="25144"/>
    <cellStyle name="Normal 3 7 3 3 2 3 2" xfId="25145"/>
    <cellStyle name="Normal 3 7 3 3 2 3 2 2" xfId="25146"/>
    <cellStyle name="Normal 3 7 3 3 2 3 3" xfId="25147"/>
    <cellStyle name="Normal 3 7 3 3 2 4" xfId="25148"/>
    <cellStyle name="Normal 3 7 3 3 2 4 2" xfId="25149"/>
    <cellStyle name="Normal 3 7 3 3 2 5" xfId="25150"/>
    <cellStyle name="Normal 3 7 3 3 3" xfId="25151"/>
    <cellStyle name="Normal 3 7 3 3 3 2" xfId="25152"/>
    <cellStyle name="Normal 3 7 3 3 3 2 2" xfId="25153"/>
    <cellStyle name="Normal 3 7 3 3 3 2 2 2" xfId="25154"/>
    <cellStyle name="Normal 3 7 3 3 3 2 3" xfId="25155"/>
    <cellStyle name="Normal 3 7 3 3 3 3" xfId="25156"/>
    <cellStyle name="Normal 3 7 3 3 3 3 2" xfId="25157"/>
    <cellStyle name="Normal 3 7 3 3 3 4" xfId="25158"/>
    <cellStyle name="Normal 3 7 3 3 4" xfId="25159"/>
    <cellStyle name="Normal 3 7 3 3 4 2" xfId="25160"/>
    <cellStyle name="Normal 3 7 3 3 4 2 2" xfId="25161"/>
    <cellStyle name="Normal 3 7 3 3 4 3" xfId="25162"/>
    <cellStyle name="Normal 3 7 3 3 5" xfId="25163"/>
    <cellStyle name="Normal 3 7 3 3 5 2" xfId="25164"/>
    <cellStyle name="Normal 3 7 3 3 6" xfId="25165"/>
    <cellStyle name="Normal 3 7 3 4" xfId="25166"/>
    <cellStyle name="Normal 3 7 3 4 2" xfId="25167"/>
    <cellStyle name="Normal 3 7 3 4 2 2" xfId="25168"/>
    <cellStyle name="Normal 3 7 3 4 2 2 2" xfId="25169"/>
    <cellStyle name="Normal 3 7 3 4 2 2 2 2" xfId="25170"/>
    <cellStyle name="Normal 3 7 3 4 2 2 3" xfId="25171"/>
    <cellStyle name="Normal 3 7 3 4 2 3" xfId="25172"/>
    <cellStyle name="Normal 3 7 3 4 2 3 2" xfId="25173"/>
    <cellStyle name="Normal 3 7 3 4 2 4" xfId="25174"/>
    <cellStyle name="Normal 3 7 3 4 3" xfId="25175"/>
    <cellStyle name="Normal 3 7 3 4 3 2" xfId="25176"/>
    <cellStyle name="Normal 3 7 3 4 3 2 2" xfId="25177"/>
    <cellStyle name="Normal 3 7 3 4 3 3" xfId="25178"/>
    <cellStyle name="Normal 3 7 3 4 4" xfId="25179"/>
    <cellStyle name="Normal 3 7 3 4 4 2" xfId="25180"/>
    <cellStyle name="Normal 3 7 3 4 5" xfId="25181"/>
    <cellStyle name="Normal 3 7 3 5" xfId="25182"/>
    <cellStyle name="Normal 3 7 3 5 2" xfId="25183"/>
    <cellStyle name="Normal 3 7 3 5 2 2" xfId="25184"/>
    <cellStyle name="Normal 3 7 3 5 2 2 2" xfId="25185"/>
    <cellStyle name="Normal 3 7 3 5 2 3" xfId="25186"/>
    <cellStyle name="Normal 3 7 3 5 3" xfId="25187"/>
    <cellStyle name="Normal 3 7 3 5 3 2" xfId="25188"/>
    <cellStyle name="Normal 3 7 3 5 4" xfId="25189"/>
    <cellStyle name="Normal 3 7 3 6" xfId="25190"/>
    <cellStyle name="Normal 3 7 3 6 2" xfId="25191"/>
    <cellStyle name="Normal 3 7 3 6 2 2" xfId="25192"/>
    <cellStyle name="Normal 3 7 3 6 3" xfId="25193"/>
    <cellStyle name="Normal 3 7 3 7" xfId="25194"/>
    <cellStyle name="Normal 3 7 3 7 2" xfId="25195"/>
    <cellStyle name="Normal 3 7 3 8" xfId="25196"/>
    <cellStyle name="Normal 3 7 4" xfId="25197"/>
    <cellStyle name="Normal 3 7 4 2" xfId="25198"/>
    <cellStyle name="Normal 3 7 4 2 2" xfId="25199"/>
    <cellStyle name="Normal 3 7 4 2 2 2" xfId="25200"/>
    <cellStyle name="Normal 3 7 4 2 2 2 2" xfId="25201"/>
    <cellStyle name="Normal 3 7 4 2 2 2 2 2" xfId="25202"/>
    <cellStyle name="Normal 3 7 4 2 2 2 2 2 2" xfId="25203"/>
    <cellStyle name="Normal 3 7 4 2 2 2 2 3" xfId="25204"/>
    <cellStyle name="Normal 3 7 4 2 2 2 3" xfId="25205"/>
    <cellStyle name="Normal 3 7 4 2 2 2 3 2" xfId="25206"/>
    <cellStyle name="Normal 3 7 4 2 2 2 4" xfId="25207"/>
    <cellStyle name="Normal 3 7 4 2 2 3" xfId="25208"/>
    <cellStyle name="Normal 3 7 4 2 2 3 2" xfId="25209"/>
    <cellStyle name="Normal 3 7 4 2 2 3 2 2" xfId="25210"/>
    <cellStyle name="Normal 3 7 4 2 2 3 3" xfId="25211"/>
    <cellStyle name="Normal 3 7 4 2 2 4" xfId="25212"/>
    <cellStyle name="Normal 3 7 4 2 2 4 2" xfId="25213"/>
    <cellStyle name="Normal 3 7 4 2 2 5" xfId="25214"/>
    <cellStyle name="Normal 3 7 4 2 3" xfId="25215"/>
    <cellStyle name="Normal 3 7 4 2 3 2" xfId="25216"/>
    <cellStyle name="Normal 3 7 4 2 3 2 2" xfId="25217"/>
    <cellStyle name="Normal 3 7 4 2 3 2 2 2" xfId="25218"/>
    <cellStyle name="Normal 3 7 4 2 3 2 3" xfId="25219"/>
    <cellStyle name="Normal 3 7 4 2 3 3" xfId="25220"/>
    <cellStyle name="Normal 3 7 4 2 3 3 2" xfId="25221"/>
    <cellStyle name="Normal 3 7 4 2 3 4" xfId="25222"/>
    <cellStyle name="Normal 3 7 4 2 4" xfId="25223"/>
    <cellStyle name="Normal 3 7 4 2 4 2" xfId="25224"/>
    <cellStyle name="Normal 3 7 4 2 4 2 2" xfId="25225"/>
    <cellStyle name="Normal 3 7 4 2 4 3" xfId="25226"/>
    <cellStyle name="Normal 3 7 4 2 5" xfId="25227"/>
    <cellStyle name="Normal 3 7 4 2 5 2" xfId="25228"/>
    <cellStyle name="Normal 3 7 4 2 6" xfId="25229"/>
    <cellStyle name="Normal 3 7 4 3" xfId="25230"/>
    <cellStyle name="Normal 3 7 4 3 2" xfId="25231"/>
    <cellStyle name="Normal 3 7 4 3 2 2" xfId="25232"/>
    <cellStyle name="Normal 3 7 4 3 2 2 2" xfId="25233"/>
    <cellStyle name="Normal 3 7 4 3 2 2 2 2" xfId="25234"/>
    <cellStyle name="Normal 3 7 4 3 2 2 3" xfId="25235"/>
    <cellStyle name="Normal 3 7 4 3 2 3" xfId="25236"/>
    <cellStyle name="Normal 3 7 4 3 2 3 2" xfId="25237"/>
    <cellStyle name="Normal 3 7 4 3 2 4" xfId="25238"/>
    <cellStyle name="Normal 3 7 4 3 3" xfId="25239"/>
    <cellStyle name="Normal 3 7 4 3 3 2" xfId="25240"/>
    <cellStyle name="Normal 3 7 4 3 3 2 2" xfId="25241"/>
    <cellStyle name="Normal 3 7 4 3 3 3" xfId="25242"/>
    <cellStyle name="Normal 3 7 4 3 4" xfId="25243"/>
    <cellStyle name="Normal 3 7 4 3 4 2" xfId="25244"/>
    <cellStyle name="Normal 3 7 4 3 5" xfId="25245"/>
    <cellStyle name="Normal 3 7 4 4" xfId="25246"/>
    <cellStyle name="Normal 3 7 4 4 2" xfId="25247"/>
    <cellStyle name="Normal 3 7 4 4 2 2" xfId="25248"/>
    <cellStyle name="Normal 3 7 4 4 2 2 2" xfId="25249"/>
    <cellStyle name="Normal 3 7 4 4 2 3" xfId="25250"/>
    <cellStyle name="Normal 3 7 4 4 3" xfId="25251"/>
    <cellStyle name="Normal 3 7 4 4 3 2" xfId="25252"/>
    <cellStyle name="Normal 3 7 4 4 4" xfId="25253"/>
    <cellStyle name="Normal 3 7 4 5" xfId="25254"/>
    <cellStyle name="Normal 3 7 4 5 2" xfId="25255"/>
    <cellStyle name="Normal 3 7 4 5 2 2" xfId="25256"/>
    <cellStyle name="Normal 3 7 4 5 3" xfId="25257"/>
    <cellStyle name="Normal 3 7 4 6" xfId="25258"/>
    <cellStyle name="Normal 3 7 4 6 2" xfId="25259"/>
    <cellStyle name="Normal 3 7 4 7" xfId="25260"/>
    <cellStyle name="Normal 3 7 5" xfId="25261"/>
    <cellStyle name="Normal 3 7 5 2" xfId="25262"/>
    <cellStyle name="Normal 3 7 5 2 2" xfId="25263"/>
    <cellStyle name="Normal 3 7 5 2 2 2" xfId="25264"/>
    <cellStyle name="Normal 3 7 5 2 2 2 2" xfId="25265"/>
    <cellStyle name="Normal 3 7 5 2 2 2 2 2" xfId="25266"/>
    <cellStyle name="Normal 3 7 5 2 2 2 3" xfId="25267"/>
    <cellStyle name="Normal 3 7 5 2 2 3" xfId="25268"/>
    <cellStyle name="Normal 3 7 5 2 2 3 2" xfId="25269"/>
    <cellStyle name="Normal 3 7 5 2 2 4" xfId="25270"/>
    <cellStyle name="Normal 3 7 5 2 3" xfId="25271"/>
    <cellStyle name="Normal 3 7 5 2 3 2" xfId="25272"/>
    <cellStyle name="Normal 3 7 5 2 3 2 2" xfId="25273"/>
    <cellStyle name="Normal 3 7 5 2 3 3" xfId="25274"/>
    <cellStyle name="Normal 3 7 5 2 4" xfId="25275"/>
    <cellStyle name="Normal 3 7 5 2 4 2" xfId="25276"/>
    <cellStyle name="Normal 3 7 5 2 5" xfId="25277"/>
    <cellStyle name="Normal 3 7 5 3" xfId="25278"/>
    <cellStyle name="Normal 3 7 5 3 2" xfId="25279"/>
    <cellStyle name="Normal 3 7 5 3 2 2" xfId="25280"/>
    <cellStyle name="Normal 3 7 5 3 2 2 2" xfId="25281"/>
    <cellStyle name="Normal 3 7 5 3 2 3" xfId="25282"/>
    <cellStyle name="Normal 3 7 5 3 3" xfId="25283"/>
    <cellStyle name="Normal 3 7 5 3 3 2" xfId="25284"/>
    <cellStyle name="Normal 3 7 5 3 4" xfId="25285"/>
    <cellStyle name="Normal 3 7 5 4" xfId="25286"/>
    <cellStyle name="Normal 3 7 5 4 2" xfId="25287"/>
    <cellStyle name="Normal 3 7 5 4 2 2" xfId="25288"/>
    <cellStyle name="Normal 3 7 5 4 3" xfId="25289"/>
    <cellStyle name="Normal 3 7 5 5" xfId="25290"/>
    <cellStyle name="Normal 3 7 5 5 2" xfId="25291"/>
    <cellStyle name="Normal 3 7 5 6" xfId="25292"/>
    <cellStyle name="Normal 3 7 6" xfId="25293"/>
    <cellStyle name="Normal 3 7 6 2" xfId="25294"/>
    <cellStyle name="Normal 3 7 6 2 2" xfId="25295"/>
    <cellStyle name="Normal 3 7 6 2 2 2" xfId="25296"/>
    <cellStyle name="Normal 3 7 6 2 2 2 2" xfId="25297"/>
    <cellStyle name="Normal 3 7 6 2 2 3" xfId="25298"/>
    <cellStyle name="Normal 3 7 6 2 3" xfId="25299"/>
    <cellStyle name="Normal 3 7 6 2 3 2" xfId="25300"/>
    <cellStyle name="Normal 3 7 6 2 4" xfId="25301"/>
    <cellStyle name="Normal 3 7 6 3" xfId="25302"/>
    <cellStyle name="Normal 3 7 6 3 2" xfId="25303"/>
    <cellStyle name="Normal 3 7 6 3 2 2" xfId="25304"/>
    <cellStyle name="Normal 3 7 6 3 3" xfId="25305"/>
    <cellStyle name="Normal 3 7 6 4" xfId="25306"/>
    <cellStyle name="Normal 3 7 6 4 2" xfId="25307"/>
    <cellStyle name="Normal 3 7 6 5" xfId="25308"/>
    <cellStyle name="Normal 3 7 7" xfId="25309"/>
    <cellStyle name="Normal 3 7 7 2" xfId="25310"/>
    <cellStyle name="Normal 3 7 7 2 2" xfId="25311"/>
    <cellStyle name="Normal 3 7 7 2 2 2" xfId="25312"/>
    <cellStyle name="Normal 3 7 7 2 3" xfId="25313"/>
    <cellStyle name="Normal 3 7 7 3" xfId="25314"/>
    <cellStyle name="Normal 3 7 7 3 2" xfId="25315"/>
    <cellStyle name="Normal 3 7 7 4" xfId="25316"/>
    <cellStyle name="Normal 3 7 8" xfId="25317"/>
    <cellStyle name="Normal 3 7 8 2" xfId="25318"/>
    <cellStyle name="Normal 3 7 8 2 2" xfId="25319"/>
    <cellStyle name="Normal 3 7 8 3" xfId="25320"/>
    <cellStyle name="Normal 3 7 9" xfId="25321"/>
    <cellStyle name="Normal 3 7 9 2" xfId="25322"/>
    <cellStyle name="Normal 3 8" xfId="25323"/>
    <cellStyle name="Normal 3 8 2" xfId="25324"/>
    <cellStyle name="Normal 3 8 2 2" xfId="25325"/>
    <cellStyle name="Normal 3 8 2 2 2" xfId="25326"/>
    <cellStyle name="Normal 3 8 2 2 2 2" xfId="25327"/>
    <cellStyle name="Normal 3 8 2 2 2 2 2" xfId="25328"/>
    <cellStyle name="Normal 3 8 2 2 2 2 2 2" xfId="25329"/>
    <cellStyle name="Normal 3 8 2 2 2 2 2 2 2" xfId="25330"/>
    <cellStyle name="Normal 3 8 2 2 2 2 2 2 2 2" xfId="25331"/>
    <cellStyle name="Normal 3 8 2 2 2 2 2 2 3" xfId="25332"/>
    <cellStyle name="Normal 3 8 2 2 2 2 2 3" xfId="25333"/>
    <cellStyle name="Normal 3 8 2 2 2 2 2 3 2" xfId="25334"/>
    <cellStyle name="Normal 3 8 2 2 2 2 2 4" xfId="25335"/>
    <cellStyle name="Normal 3 8 2 2 2 2 3" xfId="25336"/>
    <cellStyle name="Normal 3 8 2 2 2 2 3 2" xfId="25337"/>
    <cellStyle name="Normal 3 8 2 2 2 2 3 2 2" xfId="25338"/>
    <cellStyle name="Normal 3 8 2 2 2 2 3 3" xfId="25339"/>
    <cellStyle name="Normal 3 8 2 2 2 2 4" xfId="25340"/>
    <cellStyle name="Normal 3 8 2 2 2 2 4 2" xfId="25341"/>
    <cellStyle name="Normal 3 8 2 2 2 2 5" xfId="25342"/>
    <cellStyle name="Normal 3 8 2 2 2 3" xfId="25343"/>
    <cellStyle name="Normal 3 8 2 2 2 3 2" xfId="25344"/>
    <cellStyle name="Normal 3 8 2 2 2 3 2 2" xfId="25345"/>
    <cellStyle name="Normal 3 8 2 2 2 3 2 2 2" xfId="25346"/>
    <cellStyle name="Normal 3 8 2 2 2 3 2 3" xfId="25347"/>
    <cellStyle name="Normal 3 8 2 2 2 3 3" xfId="25348"/>
    <cellStyle name="Normal 3 8 2 2 2 3 3 2" xfId="25349"/>
    <cellStyle name="Normal 3 8 2 2 2 3 4" xfId="25350"/>
    <cellStyle name="Normal 3 8 2 2 2 4" xfId="25351"/>
    <cellStyle name="Normal 3 8 2 2 2 4 2" xfId="25352"/>
    <cellStyle name="Normal 3 8 2 2 2 4 2 2" xfId="25353"/>
    <cellStyle name="Normal 3 8 2 2 2 4 3" xfId="25354"/>
    <cellStyle name="Normal 3 8 2 2 2 5" xfId="25355"/>
    <cellStyle name="Normal 3 8 2 2 2 5 2" xfId="25356"/>
    <cellStyle name="Normal 3 8 2 2 2 6" xfId="25357"/>
    <cellStyle name="Normal 3 8 2 2 3" xfId="25358"/>
    <cellStyle name="Normal 3 8 2 2 3 2" xfId="25359"/>
    <cellStyle name="Normal 3 8 2 2 3 2 2" xfId="25360"/>
    <cellStyle name="Normal 3 8 2 2 3 2 2 2" xfId="25361"/>
    <cellStyle name="Normal 3 8 2 2 3 2 2 2 2" xfId="25362"/>
    <cellStyle name="Normal 3 8 2 2 3 2 2 3" xfId="25363"/>
    <cellStyle name="Normal 3 8 2 2 3 2 3" xfId="25364"/>
    <cellStyle name="Normal 3 8 2 2 3 2 3 2" xfId="25365"/>
    <cellStyle name="Normal 3 8 2 2 3 2 4" xfId="25366"/>
    <cellStyle name="Normal 3 8 2 2 3 3" xfId="25367"/>
    <cellStyle name="Normal 3 8 2 2 3 3 2" xfId="25368"/>
    <cellStyle name="Normal 3 8 2 2 3 3 2 2" xfId="25369"/>
    <cellStyle name="Normal 3 8 2 2 3 3 3" xfId="25370"/>
    <cellStyle name="Normal 3 8 2 2 3 4" xfId="25371"/>
    <cellStyle name="Normal 3 8 2 2 3 4 2" xfId="25372"/>
    <cellStyle name="Normal 3 8 2 2 3 5" xfId="25373"/>
    <cellStyle name="Normal 3 8 2 2 4" xfId="25374"/>
    <cellStyle name="Normal 3 8 2 2 4 2" xfId="25375"/>
    <cellStyle name="Normal 3 8 2 2 4 2 2" xfId="25376"/>
    <cellStyle name="Normal 3 8 2 2 4 2 2 2" xfId="25377"/>
    <cellStyle name="Normal 3 8 2 2 4 2 3" xfId="25378"/>
    <cellStyle name="Normal 3 8 2 2 4 3" xfId="25379"/>
    <cellStyle name="Normal 3 8 2 2 4 3 2" xfId="25380"/>
    <cellStyle name="Normal 3 8 2 2 4 4" xfId="25381"/>
    <cellStyle name="Normal 3 8 2 2 5" xfId="25382"/>
    <cellStyle name="Normal 3 8 2 2 5 2" xfId="25383"/>
    <cellStyle name="Normal 3 8 2 2 5 2 2" xfId="25384"/>
    <cellStyle name="Normal 3 8 2 2 5 3" xfId="25385"/>
    <cellStyle name="Normal 3 8 2 2 6" xfId="25386"/>
    <cellStyle name="Normal 3 8 2 2 6 2" xfId="25387"/>
    <cellStyle name="Normal 3 8 2 2 7" xfId="25388"/>
    <cellStyle name="Normal 3 8 2 3" xfId="25389"/>
    <cellStyle name="Normal 3 8 2 3 2" xfId="25390"/>
    <cellStyle name="Normal 3 8 2 3 2 2" xfId="25391"/>
    <cellStyle name="Normal 3 8 2 3 2 2 2" xfId="25392"/>
    <cellStyle name="Normal 3 8 2 3 2 2 2 2" xfId="25393"/>
    <cellStyle name="Normal 3 8 2 3 2 2 2 2 2" xfId="25394"/>
    <cellStyle name="Normal 3 8 2 3 2 2 2 3" xfId="25395"/>
    <cellStyle name="Normal 3 8 2 3 2 2 3" xfId="25396"/>
    <cellStyle name="Normal 3 8 2 3 2 2 3 2" xfId="25397"/>
    <cellStyle name="Normal 3 8 2 3 2 2 4" xfId="25398"/>
    <cellStyle name="Normal 3 8 2 3 2 3" xfId="25399"/>
    <cellStyle name="Normal 3 8 2 3 2 3 2" xfId="25400"/>
    <cellStyle name="Normal 3 8 2 3 2 3 2 2" xfId="25401"/>
    <cellStyle name="Normal 3 8 2 3 2 3 3" xfId="25402"/>
    <cellStyle name="Normal 3 8 2 3 2 4" xfId="25403"/>
    <cellStyle name="Normal 3 8 2 3 2 4 2" xfId="25404"/>
    <cellStyle name="Normal 3 8 2 3 2 5" xfId="25405"/>
    <cellStyle name="Normal 3 8 2 3 3" xfId="25406"/>
    <cellStyle name="Normal 3 8 2 3 3 2" xfId="25407"/>
    <cellStyle name="Normal 3 8 2 3 3 2 2" xfId="25408"/>
    <cellStyle name="Normal 3 8 2 3 3 2 2 2" xfId="25409"/>
    <cellStyle name="Normal 3 8 2 3 3 2 3" xfId="25410"/>
    <cellStyle name="Normal 3 8 2 3 3 3" xfId="25411"/>
    <cellStyle name="Normal 3 8 2 3 3 3 2" xfId="25412"/>
    <cellStyle name="Normal 3 8 2 3 3 4" xfId="25413"/>
    <cellStyle name="Normal 3 8 2 3 4" xfId="25414"/>
    <cellStyle name="Normal 3 8 2 3 4 2" xfId="25415"/>
    <cellStyle name="Normal 3 8 2 3 4 2 2" xfId="25416"/>
    <cellStyle name="Normal 3 8 2 3 4 3" xfId="25417"/>
    <cellStyle name="Normal 3 8 2 3 5" xfId="25418"/>
    <cellStyle name="Normal 3 8 2 3 5 2" xfId="25419"/>
    <cellStyle name="Normal 3 8 2 3 6" xfId="25420"/>
    <cellStyle name="Normal 3 8 2 4" xfId="25421"/>
    <cellStyle name="Normal 3 8 2 4 2" xfId="25422"/>
    <cellStyle name="Normal 3 8 2 4 2 2" xfId="25423"/>
    <cellStyle name="Normal 3 8 2 4 2 2 2" xfId="25424"/>
    <cellStyle name="Normal 3 8 2 4 2 2 2 2" xfId="25425"/>
    <cellStyle name="Normal 3 8 2 4 2 2 3" xfId="25426"/>
    <cellStyle name="Normal 3 8 2 4 2 3" xfId="25427"/>
    <cellStyle name="Normal 3 8 2 4 2 3 2" xfId="25428"/>
    <cellStyle name="Normal 3 8 2 4 2 4" xfId="25429"/>
    <cellStyle name="Normal 3 8 2 4 3" xfId="25430"/>
    <cellStyle name="Normal 3 8 2 4 3 2" xfId="25431"/>
    <cellStyle name="Normal 3 8 2 4 3 2 2" xfId="25432"/>
    <cellStyle name="Normal 3 8 2 4 3 3" xfId="25433"/>
    <cellStyle name="Normal 3 8 2 4 4" xfId="25434"/>
    <cellStyle name="Normal 3 8 2 4 4 2" xfId="25435"/>
    <cellStyle name="Normal 3 8 2 4 5" xfId="25436"/>
    <cellStyle name="Normal 3 8 2 5" xfId="25437"/>
    <cellStyle name="Normal 3 8 2 5 2" xfId="25438"/>
    <cellStyle name="Normal 3 8 2 5 2 2" xfId="25439"/>
    <cellStyle name="Normal 3 8 2 5 2 2 2" xfId="25440"/>
    <cellStyle name="Normal 3 8 2 5 2 3" xfId="25441"/>
    <cellStyle name="Normal 3 8 2 5 3" xfId="25442"/>
    <cellStyle name="Normal 3 8 2 5 3 2" xfId="25443"/>
    <cellStyle name="Normal 3 8 2 5 4" xfId="25444"/>
    <cellStyle name="Normal 3 8 2 6" xfId="25445"/>
    <cellStyle name="Normal 3 8 2 6 2" xfId="25446"/>
    <cellStyle name="Normal 3 8 2 6 2 2" xfId="25447"/>
    <cellStyle name="Normal 3 8 2 6 3" xfId="25448"/>
    <cellStyle name="Normal 3 8 2 7" xfId="25449"/>
    <cellStyle name="Normal 3 8 2 7 2" xfId="25450"/>
    <cellStyle name="Normal 3 8 2 8" xfId="25451"/>
    <cellStyle name="Normal 3 8 3" xfId="25452"/>
    <cellStyle name="Normal 3 8 3 2" xfId="25453"/>
    <cellStyle name="Normal 3 8 3 2 2" xfId="25454"/>
    <cellStyle name="Normal 3 8 3 2 2 2" xfId="25455"/>
    <cellStyle name="Normal 3 8 3 2 2 2 2" xfId="25456"/>
    <cellStyle name="Normal 3 8 3 2 2 2 2 2" xfId="25457"/>
    <cellStyle name="Normal 3 8 3 2 2 2 2 2 2" xfId="25458"/>
    <cellStyle name="Normal 3 8 3 2 2 2 2 3" xfId="25459"/>
    <cellStyle name="Normal 3 8 3 2 2 2 3" xfId="25460"/>
    <cellStyle name="Normal 3 8 3 2 2 2 3 2" xfId="25461"/>
    <cellStyle name="Normal 3 8 3 2 2 2 4" xfId="25462"/>
    <cellStyle name="Normal 3 8 3 2 2 3" xfId="25463"/>
    <cellStyle name="Normal 3 8 3 2 2 3 2" xfId="25464"/>
    <cellStyle name="Normal 3 8 3 2 2 3 2 2" xfId="25465"/>
    <cellStyle name="Normal 3 8 3 2 2 3 3" xfId="25466"/>
    <cellStyle name="Normal 3 8 3 2 2 4" xfId="25467"/>
    <cellStyle name="Normal 3 8 3 2 2 4 2" xfId="25468"/>
    <cellStyle name="Normal 3 8 3 2 2 5" xfId="25469"/>
    <cellStyle name="Normal 3 8 3 2 3" xfId="25470"/>
    <cellStyle name="Normal 3 8 3 2 3 2" xfId="25471"/>
    <cellStyle name="Normal 3 8 3 2 3 2 2" xfId="25472"/>
    <cellStyle name="Normal 3 8 3 2 3 2 2 2" xfId="25473"/>
    <cellStyle name="Normal 3 8 3 2 3 2 3" xfId="25474"/>
    <cellStyle name="Normal 3 8 3 2 3 3" xfId="25475"/>
    <cellStyle name="Normal 3 8 3 2 3 3 2" xfId="25476"/>
    <cellStyle name="Normal 3 8 3 2 3 4" xfId="25477"/>
    <cellStyle name="Normal 3 8 3 2 4" xfId="25478"/>
    <cellStyle name="Normal 3 8 3 2 4 2" xfId="25479"/>
    <cellStyle name="Normal 3 8 3 2 4 2 2" xfId="25480"/>
    <cellStyle name="Normal 3 8 3 2 4 3" xfId="25481"/>
    <cellStyle name="Normal 3 8 3 2 5" xfId="25482"/>
    <cellStyle name="Normal 3 8 3 2 5 2" xfId="25483"/>
    <cellStyle name="Normal 3 8 3 2 6" xfId="25484"/>
    <cellStyle name="Normal 3 8 3 3" xfId="25485"/>
    <cellStyle name="Normal 3 8 3 3 2" xfId="25486"/>
    <cellStyle name="Normal 3 8 3 3 2 2" xfId="25487"/>
    <cellStyle name="Normal 3 8 3 3 2 2 2" xfId="25488"/>
    <cellStyle name="Normal 3 8 3 3 2 2 2 2" xfId="25489"/>
    <cellStyle name="Normal 3 8 3 3 2 2 3" xfId="25490"/>
    <cellStyle name="Normal 3 8 3 3 2 3" xfId="25491"/>
    <cellStyle name="Normal 3 8 3 3 2 3 2" xfId="25492"/>
    <cellStyle name="Normal 3 8 3 3 2 4" xfId="25493"/>
    <cellStyle name="Normal 3 8 3 3 3" xfId="25494"/>
    <cellStyle name="Normal 3 8 3 3 3 2" xfId="25495"/>
    <cellStyle name="Normal 3 8 3 3 3 2 2" xfId="25496"/>
    <cellStyle name="Normal 3 8 3 3 3 3" xfId="25497"/>
    <cellStyle name="Normal 3 8 3 3 4" xfId="25498"/>
    <cellStyle name="Normal 3 8 3 3 4 2" xfId="25499"/>
    <cellStyle name="Normal 3 8 3 3 5" xfId="25500"/>
    <cellStyle name="Normal 3 8 3 4" xfId="25501"/>
    <cellStyle name="Normal 3 8 3 4 2" xfId="25502"/>
    <cellStyle name="Normal 3 8 3 4 2 2" xfId="25503"/>
    <cellStyle name="Normal 3 8 3 4 2 2 2" xfId="25504"/>
    <cellStyle name="Normal 3 8 3 4 2 3" xfId="25505"/>
    <cellStyle name="Normal 3 8 3 4 3" xfId="25506"/>
    <cellStyle name="Normal 3 8 3 4 3 2" xfId="25507"/>
    <cellStyle name="Normal 3 8 3 4 4" xfId="25508"/>
    <cellStyle name="Normal 3 8 3 5" xfId="25509"/>
    <cellStyle name="Normal 3 8 3 5 2" xfId="25510"/>
    <cellStyle name="Normal 3 8 3 5 2 2" xfId="25511"/>
    <cellStyle name="Normal 3 8 3 5 3" xfId="25512"/>
    <cellStyle name="Normal 3 8 3 6" xfId="25513"/>
    <cellStyle name="Normal 3 8 3 6 2" xfId="25514"/>
    <cellStyle name="Normal 3 8 3 7" xfId="25515"/>
    <cellStyle name="Normal 3 8 4" xfId="25516"/>
    <cellStyle name="Normal 3 8 4 2" xfId="25517"/>
    <cellStyle name="Normal 3 8 4 2 2" xfId="25518"/>
    <cellStyle name="Normal 3 8 4 2 2 2" xfId="25519"/>
    <cellStyle name="Normal 3 8 4 2 2 2 2" xfId="25520"/>
    <cellStyle name="Normal 3 8 4 2 2 2 2 2" xfId="25521"/>
    <cellStyle name="Normal 3 8 4 2 2 2 3" xfId="25522"/>
    <cellStyle name="Normal 3 8 4 2 2 3" xfId="25523"/>
    <cellStyle name="Normal 3 8 4 2 2 3 2" xfId="25524"/>
    <cellStyle name="Normal 3 8 4 2 2 4" xfId="25525"/>
    <cellStyle name="Normal 3 8 4 2 3" xfId="25526"/>
    <cellStyle name="Normal 3 8 4 2 3 2" xfId="25527"/>
    <cellStyle name="Normal 3 8 4 2 3 2 2" xfId="25528"/>
    <cellStyle name="Normal 3 8 4 2 3 3" xfId="25529"/>
    <cellStyle name="Normal 3 8 4 2 4" xfId="25530"/>
    <cellStyle name="Normal 3 8 4 2 4 2" xfId="25531"/>
    <cellStyle name="Normal 3 8 4 2 5" xfId="25532"/>
    <cellStyle name="Normal 3 8 4 3" xfId="25533"/>
    <cellStyle name="Normal 3 8 4 3 2" xfId="25534"/>
    <cellStyle name="Normal 3 8 4 3 2 2" xfId="25535"/>
    <cellStyle name="Normal 3 8 4 3 2 2 2" xfId="25536"/>
    <cellStyle name="Normal 3 8 4 3 2 3" xfId="25537"/>
    <cellStyle name="Normal 3 8 4 3 3" xfId="25538"/>
    <cellStyle name="Normal 3 8 4 3 3 2" xfId="25539"/>
    <cellStyle name="Normal 3 8 4 3 4" xfId="25540"/>
    <cellStyle name="Normal 3 8 4 4" xfId="25541"/>
    <cellStyle name="Normal 3 8 4 4 2" xfId="25542"/>
    <cellStyle name="Normal 3 8 4 4 2 2" xfId="25543"/>
    <cellStyle name="Normal 3 8 4 4 3" xfId="25544"/>
    <cellStyle name="Normal 3 8 4 5" xfId="25545"/>
    <cellStyle name="Normal 3 8 4 5 2" xfId="25546"/>
    <cellStyle name="Normal 3 8 4 6" xfId="25547"/>
    <cellStyle name="Normal 3 8 5" xfId="25548"/>
    <cellStyle name="Normal 3 8 5 2" xfId="25549"/>
    <cellStyle name="Normal 3 8 5 2 2" xfId="25550"/>
    <cellStyle name="Normal 3 8 5 2 2 2" xfId="25551"/>
    <cellStyle name="Normal 3 8 5 2 2 2 2" xfId="25552"/>
    <cellStyle name="Normal 3 8 5 2 2 3" xfId="25553"/>
    <cellStyle name="Normal 3 8 5 2 3" xfId="25554"/>
    <cellStyle name="Normal 3 8 5 2 3 2" xfId="25555"/>
    <cellStyle name="Normal 3 8 5 2 4" xfId="25556"/>
    <cellStyle name="Normal 3 8 5 3" xfId="25557"/>
    <cellStyle name="Normal 3 8 5 3 2" xfId="25558"/>
    <cellStyle name="Normal 3 8 5 3 2 2" xfId="25559"/>
    <cellStyle name="Normal 3 8 5 3 3" xfId="25560"/>
    <cellStyle name="Normal 3 8 5 4" xfId="25561"/>
    <cellStyle name="Normal 3 8 5 4 2" xfId="25562"/>
    <cellStyle name="Normal 3 8 5 5" xfId="25563"/>
    <cellStyle name="Normal 3 8 6" xfId="25564"/>
    <cellStyle name="Normal 3 8 6 2" xfId="25565"/>
    <cellStyle name="Normal 3 8 6 2 2" xfId="25566"/>
    <cellStyle name="Normal 3 8 6 2 2 2" xfId="25567"/>
    <cellStyle name="Normal 3 8 6 2 3" xfId="25568"/>
    <cellStyle name="Normal 3 8 6 3" xfId="25569"/>
    <cellStyle name="Normal 3 8 6 3 2" xfId="25570"/>
    <cellStyle name="Normal 3 8 6 4" xfId="25571"/>
    <cellStyle name="Normal 3 8 7" xfId="25572"/>
    <cellStyle name="Normal 3 8 7 2" xfId="25573"/>
    <cellStyle name="Normal 3 8 7 2 2" xfId="25574"/>
    <cellStyle name="Normal 3 8 7 3" xfId="25575"/>
    <cellStyle name="Normal 3 8 8" xfId="25576"/>
    <cellStyle name="Normal 3 8 8 2" xfId="25577"/>
    <cellStyle name="Normal 3 8 9" xfId="25578"/>
    <cellStyle name="Normal 3 9" xfId="25579"/>
    <cellStyle name="Normal 3 9 2" xfId="25580"/>
    <cellStyle name="Normal 3 9 2 2" xfId="25581"/>
    <cellStyle name="Normal 3 9 2 2 2" xfId="25582"/>
    <cellStyle name="Normal 3 9 2 2 2 2" xfId="25583"/>
    <cellStyle name="Normal 3 9 2 2 2 2 2" xfId="25584"/>
    <cellStyle name="Normal 3 9 2 2 2 2 2 2" xfId="25585"/>
    <cellStyle name="Normal 3 9 2 2 2 2 2 2 2" xfId="25586"/>
    <cellStyle name="Normal 3 9 2 2 2 2 2 3" xfId="25587"/>
    <cellStyle name="Normal 3 9 2 2 2 2 3" xfId="25588"/>
    <cellStyle name="Normal 3 9 2 2 2 2 3 2" xfId="25589"/>
    <cellStyle name="Normal 3 9 2 2 2 2 4" xfId="25590"/>
    <cellStyle name="Normal 3 9 2 2 2 3" xfId="25591"/>
    <cellStyle name="Normal 3 9 2 2 2 3 2" xfId="25592"/>
    <cellStyle name="Normal 3 9 2 2 2 3 2 2" xfId="25593"/>
    <cellStyle name="Normal 3 9 2 2 2 3 3" xfId="25594"/>
    <cellStyle name="Normal 3 9 2 2 2 4" xfId="25595"/>
    <cellStyle name="Normal 3 9 2 2 2 4 2" xfId="25596"/>
    <cellStyle name="Normal 3 9 2 2 2 5" xfId="25597"/>
    <cellStyle name="Normal 3 9 2 2 3" xfId="25598"/>
    <cellStyle name="Normal 3 9 2 2 3 2" xfId="25599"/>
    <cellStyle name="Normal 3 9 2 2 3 2 2" xfId="25600"/>
    <cellStyle name="Normal 3 9 2 2 3 2 2 2" xfId="25601"/>
    <cellStyle name="Normal 3 9 2 2 3 2 3" xfId="25602"/>
    <cellStyle name="Normal 3 9 2 2 3 3" xfId="25603"/>
    <cellStyle name="Normal 3 9 2 2 3 3 2" xfId="25604"/>
    <cellStyle name="Normal 3 9 2 2 3 4" xfId="25605"/>
    <cellStyle name="Normal 3 9 2 2 4" xfId="25606"/>
    <cellStyle name="Normal 3 9 2 2 4 2" xfId="25607"/>
    <cellStyle name="Normal 3 9 2 2 4 2 2" xfId="25608"/>
    <cellStyle name="Normal 3 9 2 2 4 3" xfId="25609"/>
    <cellStyle name="Normal 3 9 2 2 5" xfId="25610"/>
    <cellStyle name="Normal 3 9 2 2 5 2" xfId="25611"/>
    <cellStyle name="Normal 3 9 2 2 6" xfId="25612"/>
    <cellStyle name="Normal 3 9 2 3" xfId="25613"/>
    <cellStyle name="Normal 3 9 2 3 2" xfId="25614"/>
    <cellStyle name="Normal 3 9 2 3 2 2" xfId="25615"/>
    <cellStyle name="Normal 3 9 2 3 2 2 2" xfId="25616"/>
    <cellStyle name="Normal 3 9 2 3 2 2 2 2" xfId="25617"/>
    <cellStyle name="Normal 3 9 2 3 2 2 3" xfId="25618"/>
    <cellStyle name="Normal 3 9 2 3 2 3" xfId="25619"/>
    <cellStyle name="Normal 3 9 2 3 2 3 2" xfId="25620"/>
    <cellStyle name="Normal 3 9 2 3 2 4" xfId="25621"/>
    <cellStyle name="Normal 3 9 2 3 3" xfId="25622"/>
    <cellStyle name="Normal 3 9 2 3 3 2" xfId="25623"/>
    <cellStyle name="Normal 3 9 2 3 3 2 2" xfId="25624"/>
    <cellStyle name="Normal 3 9 2 3 3 3" xfId="25625"/>
    <cellStyle name="Normal 3 9 2 3 4" xfId="25626"/>
    <cellStyle name="Normal 3 9 2 3 4 2" xfId="25627"/>
    <cellStyle name="Normal 3 9 2 3 5" xfId="25628"/>
    <cellStyle name="Normal 3 9 2 4" xfId="25629"/>
    <cellStyle name="Normal 3 9 2 4 2" xfId="25630"/>
    <cellStyle name="Normal 3 9 2 4 2 2" xfId="25631"/>
    <cellStyle name="Normal 3 9 2 4 2 2 2" xfId="25632"/>
    <cellStyle name="Normal 3 9 2 4 2 3" xfId="25633"/>
    <cellStyle name="Normal 3 9 2 4 3" xfId="25634"/>
    <cellStyle name="Normal 3 9 2 4 3 2" xfId="25635"/>
    <cellStyle name="Normal 3 9 2 4 4" xfId="25636"/>
    <cellStyle name="Normal 3 9 2 5" xfId="25637"/>
    <cellStyle name="Normal 3 9 2 5 2" xfId="25638"/>
    <cellStyle name="Normal 3 9 2 5 2 2" xfId="25639"/>
    <cellStyle name="Normal 3 9 2 5 3" xfId="25640"/>
    <cellStyle name="Normal 3 9 2 6" xfId="25641"/>
    <cellStyle name="Normal 3 9 2 6 2" xfId="25642"/>
    <cellStyle name="Normal 3 9 2 7" xfId="25643"/>
    <cellStyle name="Normal 3 9 3" xfId="25644"/>
    <cellStyle name="Normal 3 9 3 2" xfId="25645"/>
    <cellStyle name="Normal 3 9 3 2 2" xfId="25646"/>
    <cellStyle name="Normal 3 9 3 2 2 2" xfId="25647"/>
    <cellStyle name="Normal 3 9 3 2 2 2 2" xfId="25648"/>
    <cellStyle name="Normal 3 9 3 2 2 2 2 2" xfId="25649"/>
    <cellStyle name="Normal 3 9 3 2 2 2 3" xfId="25650"/>
    <cellStyle name="Normal 3 9 3 2 2 3" xfId="25651"/>
    <cellStyle name="Normal 3 9 3 2 2 3 2" xfId="25652"/>
    <cellStyle name="Normal 3 9 3 2 2 4" xfId="25653"/>
    <cellStyle name="Normal 3 9 3 2 3" xfId="25654"/>
    <cellStyle name="Normal 3 9 3 2 3 2" xfId="25655"/>
    <cellStyle name="Normal 3 9 3 2 3 2 2" xfId="25656"/>
    <cellStyle name="Normal 3 9 3 2 3 3" xfId="25657"/>
    <cellStyle name="Normal 3 9 3 2 4" xfId="25658"/>
    <cellStyle name="Normal 3 9 3 2 4 2" xfId="25659"/>
    <cellStyle name="Normal 3 9 3 2 5" xfId="25660"/>
    <cellStyle name="Normal 3 9 3 3" xfId="25661"/>
    <cellStyle name="Normal 3 9 3 3 2" xfId="25662"/>
    <cellStyle name="Normal 3 9 3 3 2 2" xfId="25663"/>
    <cellStyle name="Normal 3 9 3 3 2 2 2" xfId="25664"/>
    <cellStyle name="Normal 3 9 3 3 2 3" xfId="25665"/>
    <cellStyle name="Normal 3 9 3 3 3" xfId="25666"/>
    <cellStyle name="Normal 3 9 3 3 3 2" xfId="25667"/>
    <cellStyle name="Normal 3 9 3 3 4" xfId="25668"/>
    <cellStyle name="Normal 3 9 3 4" xfId="25669"/>
    <cellStyle name="Normal 3 9 3 4 2" xfId="25670"/>
    <cellStyle name="Normal 3 9 3 4 2 2" xfId="25671"/>
    <cellStyle name="Normal 3 9 3 4 3" xfId="25672"/>
    <cellStyle name="Normal 3 9 3 5" xfId="25673"/>
    <cellStyle name="Normal 3 9 3 5 2" xfId="25674"/>
    <cellStyle name="Normal 3 9 3 6" xfId="25675"/>
    <cellStyle name="Normal 3 9 4" xfId="25676"/>
    <cellStyle name="Normal 3 9 4 2" xfId="25677"/>
    <cellStyle name="Normal 3 9 4 2 2" xfId="25678"/>
    <cellStyle name="Normal 3 9 4 2 2 2" xfId="25679"/>
    <cellStyle name="Normal 3 9 4 2 2 2 2" xfId="25680"/>
    <cellStyle name="Normal 3 9 4 2 2 3" xfId="25681"/>
    <cellStyle name="Normal 3 9 4 2 3" xfId="25682"/>
    <cellStyle name="Normal 3 9 4 2 3 2" xfId="25683"/>
    <cellStyle name="Normal 3 9 4 2 4" xfId="25684"/>
    <cellStyle name="Normal 3 9 4 3" xfId="25685"/>
    <cellStyle name="Normal 3 9 4 3 2" xfId="25686"/>
    <cellStyle name="Normal 3 9 4 3 2 2" xfId="25687"/>
    <cellStyle name="Normal 3 9 4 3 3" xfId="25688"/>
    <cellStyle name="Normal 3 9 4 4" xfId="25689"/>
    <cellStyle name="Normal 3 9 4 4 2" xfId="25690"/>
    <cellStyle name="Normal 3 9 4 5" xfId="25691"/>
    <cellStyle name="Normal 3 9 5" xfId="25692"/>
    <cellStyle name="Normal 3 9 5 2" xfId="25693"/>
    <cellStyle name="Normal 3 9 5 2 2" xfId="25694"/>
    <cellStyle name="Normal 3 9 5 2 2 2" xfId="25695"/>
    <cellStyle name="Normal 3 9 5 2 3" xfId="25696"/>
    <cellStyle name="Normal 3 9 5 3" xfId="25697"/>
    <cellStyle name="Normal 3 9 5 3 2" xfId="25698"/>
    <cellStyle name="Normal 3 9 5 4" xfId="25699"/>
    <cellStyle name="Normal 3 9 6" xfId="25700"/>
    <cellStyle name="Normal 3 9 6 2" xfId="25701"/>
    <cellStyle name="Normal 3 9 6 2 2" xfId="25702"/>
    <cellStyle name="Normal 3 9 6 3" xfId="25703"/>
    <cellStyle name="Normal 3 9 7" xfId="25704"/>
    <cellStyle name="Normal 3 9 7 2" xfId="25705"/>
    <cellStyle name="Normal 3 9 8" xfId="25706"/>
    <cellStyle name="Normal 30" xfId="25707"/>
    <cellStyle name="Normal 30 2" xfId="25708"/>
    <cellStyle name="Normal 30 2 2" xfId="25709"/>
    <cellStyle name="Normal 30 3" xfId="25710"/>
    <cellStyle name="Normal 31" xfId="25711"/>
    <cellStyle name="Normal 31 2" xfId="25712"/>
    <cellStyle name="Normal 31 2 2" xfId="25713"/>
    <cellStyle name="Normal 31 3" xfId="25714"/>
    <cellStyle name="Normal 32" xfId="25715"/>
    <cellStyle name="Normal 33" xfId="25716"/>
    <cellStyle name="Normal 33 2" xfId="25717"/>
    <cellStyle name="Normal 34" xfId="25718"/>
    <cellStyle name="Normal 35" xfId="25719"/>
    <cellStyle name="Normal 36" xfId="25720"/>
    <cellStyle name="Normal 37" xfId="25721"/>
    <cellStyle name="Normal 38" xfId="25722"/>
    <cellStyle name="Normal 39" xfId="25723"/>
    <cellStyle name="Normal 4 5" xfId="25724"/>
    <cellStyle name="Normal 4 2" xfId="25725"/>
    <cellStyle name="Normal 5 4" xfId="25726"/>
    <cellStyle name="Normal 5 2" xfId="25727"/>
    <cellStyle name="Normal 6 4" xfId="25728"/>
    <cellStyle name="Normal 6 2" xfId="25729"/>
    <cellStyle name="Normal 7" xfId="25730"/>
    <cellStyle name="Normal 7 2" xfId="25731"/>
    <cellStyle name="Normal 8" xfId="25732"/>
    <cellStyle name="Normal 9" xfId="25733"/>
    <cellStyle name="Normal 9 10" xfId="25734"/>
    <cellStyle name="Normal 9 10 2" xfId="25735"/>
    <cellStyle name="Normal 9 10 2 2" xfId="25736"/>
    <cellStyle name="Normal 9 10 2 2 2" xfId="25737"/>
    <cellStyle name="Normal 9 10 2 2 2 2" xfId="25738"/>
    <cellStyle name="Normal 9 10 2 2 3" xfId="25739"/>
    <cellStyle name="Normal 9 10 2 3" xfId="25740"/>
    <cellStyle name="Normal 9 10 2 3 2" xfId="25741"/>
    <cellStyle name="Normal 9 10 2 4" xfId="25742"/>
    <cellStyle name="Normal 9 10 3" xfId="25743"/>
    <cellStyle name="Normal 9 10 3 2" xfId="25744"/>
    <cellStyle name="Normal 9 10 3 2 2" xfId="25745"/>
    <cellStyle name="Normal 9 10 3 3" xfId="25746"/>
    <cellStyle name="Normal 9 10 4" xfId="25747"/>
    <cellStyle name="Normal 9 10 4 2" xfId="25748"/>
    <cellStyle name="Normal 9 10 5" xfId="25749"/>
    <cellStyle name="Normal 9 11" xfId="25750"/>
    <cellStyle name="Normal 9 11 2" xfId="25751"/>
    <cellStyle name="Normal 9 11 2 2" xfId="25752"/>
    <cellStyle name="Normal 9 11 2 2 2" xfId="25753"/>
    <cellStyle name="Normal 9 11 2 3" xfId="25754"/>
    <cellStyle name="Normal 9 11 3" xfId="25755"/>
    <cellStyle name="Normal 9 11 3 2" xfId="25756"/>
    <cellStyle name="Normal 9 11 4" xfId="25757"/>
    <cellStyle name="Normal 9 12" xfId="25758"/>
    <cellStyle name="Normal 9 12 2" xfId="25759"/>
    <cellStyle name="Normal 9 12 2 2" xfId="25760"/>
    <cellStyle name="Normal 9 12 3" xfId="25761"/>
    <cellStyle name="Normal 9 13" xfId="25762"/>
    <cellStyle name="Normal 9 13 2" xfId="25763"/>
    <cellStyle name="Normal 9 14" xfId="25764"/>
    <cellStyle name="Normal 9 2" xfId="25765"/>
    <cellStyle name="Normal 9 2 10" xfId="25766"/>
    <cellStyle name="Normal 9 2 10 2" xfId="25767"/>
    <cellStyle name="Normal 9 2 10 2 2" xfId="25768"/>
    <cellStyle name="Normal 9 2 10 2 2 2" xfId="25769"/>
    <cellStyle name="Normal 9 2 10 2 3" xfId="25770"/>
    <cellStyle name="Normal 9 2 10 3" xfId="25771"/>
    <cellStyle name="Normal 9 2 10 3 2" xfId="25772"/>
    <cellStyle name="Normal 9 2 10 4" xfId="25773"/>
    <cellStyle name="Normal 9 2 11" xfId="25774"/>
    <cellStyle name="Normal 9 2 11 2" xfId="25775"/>
    <cellStyle name="Normal 9 2 11 2 2" xfId="25776"/>
    <cellStyle name="Normal 9 2 11 3" xfId="25777"/>
    <cellStyle name="Normal 9 2 12" xfId="25778"/>
    <cellStyle name="Normal 9 2 12 2" xfId="25779"/>
    <cellStyle name="Normal 9 2 13" xfId="25780"/>
    <cellStyle name="Normal 9 2 2" xfId="25781"/>
    <cellStyle name="Normal 9 2 2 10" xfId="25782"/>
    <cellStyle name="Normal 9 2 2 10 2" xfId="25783"/>
    <cellStyle name="Normal 9 2 2 10 2 2" xfId="25784"/>
    <cellStyle name="Normal 9 2 2 10 3" xfId="25785"/>
    <cellStyle name="Normal 9 2 2 11" xfId="25786"/>
    <cellStyle name="Normal 9 2 2 11 2" xfId="25787"/>
    <cellStyle name="Normal 9 2 2 12" xfId="25788"/>
    <cellStyle name="Normal 9 2 2 2" xfId="25789"/>
    <cellStyle name="Normal 9 2 2 2 10" xfId="25790"/>
    <cellStyle name="Normal 9 2 2 2 10 2" xfId="25791"/>
    <cellStyle name="Normal 9 2 2 2 11" xfId="25792"/>
    <cellStyle name="Normal 9 2 2 2 2" xfId="25793"/>
    <cellStyle name="Normal 9 2 2 2 2 10" xfId="25794"/>
    <cellStyle name="Normal 9 2 2 2 2 2" xfId="25795"/>
    <cellStyle name="Normal 9 2 2 2 2 2 2" xfId="25796"/>
    <cellStyle name="Normal 9 2 2 2 2 2 2 2" xfId="25797"/>
    <cellStyle name="Normal 9 2 2 2 2 2 2 2 2" xfId="25798"/>
    <cellStyle name="Normal 9 2 2 2 2 2 2 2 2 2" xfId="25799"/>
    <cellStyle name="Normal 9 2 2 2 2 2 2 2 2 2 2" xfId="25800"/>
    <cellStyle name="Normal 9 2 2 2 2 2 2 2 2 2 2 2" xfId="25801"/>
    <cellStyle name="Normal 9 2 2 2 2 2 2 2 2 2 2 2 2" xfId="25802"/>
    <cellStyle name="Normal 9 2 2 2 2 2 2 2 2 2 2 2 2 2" xfId="25803"/>
    <cellStyle name="Normal 9 2 2 2 2 2 2 2 2 2 2 2 3" xfId="25804"/>
    <cellStyle name="Normal 9 2 2 2 2 2 2 2 2 2 2 3" xfId="25805"/>
    <cellStyle name="Normal 9 2 2 2 2 2 2 2 2 2 2 3 2" xfId="25806"/>
    <cellStyle name="Normal 9 2 2 2 2 2 2 2 2 2 2 4" xfId="25807"/>
    <cellStyle name="Normal 9 2 2 2 2 2 2 2 2 2 3" xfId="25808"/>
    <cellStyle name="Normal 9 2 2 2 2 2 2 2 2 2 3 2" xfId="25809"/>
    <cellStyle name="Normal 9 2 2 2 2 2 2 2 2 2 3 2 2" xfId="25810"/>
    <cellStyle name="Normal 9 2 2 2 2 2 2 2 2 2 3 3" xfId="25811"/>
    <cellStyle name="Normal 9 2 2 2 2 2 2 2 2 2 4" xfId="25812"/>
    <cellStyle name="Normal 9 2 2 2 2 2 2 2 2 2 4 2" xfId="25813"/>
    <cellStyle name="Normal 9 2 2 2 2 2 2 2 2 2 5" xfId="25814"/>
    <cellStyle name="Normal 9 2 2 2 2 2 2 2 2 3" xfId="25815"/>
    <cellStyle name="Normal 9 2 2 2 2 2 2 2 2 3 2" xfId="25816"/>
    <cellStyle name="Normal 9 2 2 2 2 2 2 2 2 3 2 2" xfId="25817"/>
    <cellStyle name="Normal 9 2 2 2 2 2 2 2 2 3 2 2 2" xfId="25818"/>
    <cellStyle name="Normal 9 2 2 2 2 2 2 2 2 3 2 3" xfId="25819"/>
    <cellStyle name="Normal 9 2 2 2 2 2 2 2 2 3 3" xfId="25820"/>
    <cellStyle name="Normal 9 2 2 2 2 2 2 2 2 3 3 2" xfId="25821"/>
    <cellStyle name="Normal 9 2 2 2 2 2 2 2 2 3 4" xfId="25822"/>
    <cellStyle name="Normal 9 2 2 2 2 2 2 2 2 4" xfId="25823"/>
    <cellStyle name="Normal 9 2 2 2 2 2 2 2 2 4 2" xfId="25824"/>
    <cellStyle name="Normal 9 2 2 2 2 2 2 2 2 4 2 2" xfId="25825"/>
    <cellStyle name="Normal 9 2 2 2 2 2 2 2 2 4 3" xfId="25826"/>
    <cellStyle name="Normal 9 2 2 2 2 2 2 2 2 5" xfId="25827"/>
    <cellStyle name="Normal 9 2 2 2 2 2 2 2 2 5 2" xfId="25828"/>
    <cellStyle name="Normal 9 2 2 2 2 2 2 2 2 6" xfId="25829"/>
    <cellStyle name="Normal 9 2 2 2 2 2 2 2 3" xfId="25830"/>
    <cellStyle name="Normal 9 2 2 2 2 2 2 2 3 2" xfId="25831"/>
    <cellStyle name="Normal 9 2 2 2 2 2 2 2 3 2 2" xfId="25832"/>
    <cellStyle name="Normal 9 2 2 2 2 2 2 2 3 2 2 2" xfId="25833"/>
    <cellStyle name="Normal 9 2 2 2 2 2 2 2 3 2 2 2 2" xfId="25834"/>
    <cellStyle name="Normal 9 2 2 2 2 2 2 2 3 2 2 3" xfId="25835"/>
    <cellStyle name="Normal 9 2 2 2 2 2 2 2 3 2 3" xfId="25836"/>
    <cellStyle name="Normal 9 2 2 2 2 2 2 2 3 2 3 2" xfId="25837"/>
    <cellStyle name="Normal 9 2 2 2 2 2 2 2 3 2 4" xfId="25838"/>
    <cellStyle name="Normal 9 2 2 2 2 2 2 2 3 3" xfId="25839"/>
    <cellStyle name="Normal 9 2 2 2 2 2 2 2 3 3 2" xfId="25840"/>
    <cellStyle name="Normal 9 2 2 2 2 2 2 2 3 3 2 2" xfId="25841"/>
    <cellStyle name="Normal 9 2 2 2 2 2 2 2 3 3 3" xfId="25842"/>
    <cellStyle name="Normal 9 2 2 2 2 2 2 2 3 4" xfId="25843"/>
    <cellStyle name="Normal 9 2 2 2 2 2 2 2 3 4 2" xfId="25844"/>
    <cellStyle name="Normal 9 2 2 2 2 2 2 2 3 5" xfId="25845"/>
    <cellStyle name="Normal 9 2 2 2 2 2 2 2 4" xfId="25846"/>
    <cellStyle name="Normal 9 2 2 2 2 2 2 2 4 2" xfId="25847"/>
    <cellStyle name="Normal 9 2 2 2 2 2 2 2 4 2 2" xfId="25848"/>
    <cellStyle name="Normal 9 2 2 2 2 2 2 2 4 2 2 2" xfId="25849"/>
    <cellStyle name="Normal 9 2 2 2 2 2 2 2 4 2 3" xfId="25850"/>
    <cellStyle name="Normal 9 2 2 2 2 2 2 2 4 3" xfId="25851"/>
    <cellStyle name="Normal 9 2 2 2 2 2 2 2 4 3 2" xfId="25852"/>
    <cellStyle name="Normal 9 2 2 2 2 2 2 2 4 4" xfId="25853"/>
    <cellStyle name="Normal 9 2 2 2 2 2 2 2 5" xfId="25854"/>
    <cellStyle name="Normal 9 2 2 2 2 2 2 2 5 2" xfId="25855"/>
    <cellStyle name="Normal 9 2 2 2 2 2 2 2 5 2 2" xfId="25856"/>
    <cellStyle name="Normal 9 2 2 2 2 2 2 2 5 3" xfId="25857"/>
    <cellStyle name="Normal 9 2 2 2 2 2 2 2 6" xfId="25858"/>
    <cellStyle name="Normal 9 2 2 2 2 2 2 2 6 2" xfId="25859"/>
    <cellStyle name="Normal 9 2 2 2 2 2 2 2 7" xfId="25860"/>
    <cellStyle name="Normal 9 2 2 2 2 2 2 3" xfId="25861"/>
    <cellStyle name="Normal 9 2 2 2 2 2 2 3 2" xfId="25862"/>
    <cellStyle name="Normal 9 2 2 2 2 2 2 3 2 2" xfId="25863"/>
    <cellStyle name="Normal 9 2 2 2 2 2 2 3 2 2 2" xfId="25864"/>
    <cellStyle name="Normal 9 2 2 2 2 2 2 3 2 2 2 2" xfId="25865"/>
    <cellStyle name="Normal 9 2 2 2 2 2 2 3 2 2 2 2 2" xfId="25866"/>
    <cellStyle name="Normal 9 2 2 2 2 2 2 3 2 2 2 3" xfId="25867"/>
    <cellStyle name="Normal 9 2 2 2 2 2 2 3 2 2 3" xfId="25868"/>
    <cellStyle name="Normal 9 2 2 2 2 2 2 3 2 2 3 2" xfId="25869"/>
    <cellStyle name="Normal 9 2 2 2 2 2 2 3 2 2 4" xfId="25870"/>
    <cellStyle name="Normal 9 2 2 2 2 2 2 3 2 3" xfId="25871"/>
    <cellStyle name="Normal 9 2 2 2 2 2 2 3 2 3 2" xfId="25872"/>
    <cellStyle name="Normal 9 2 2 2 2 2 2 3 2 3 2 2" xfId="25873"/>
    <cellStyle name="Normal 9 2 2 2 2 2 2 3 2 3 3" xfId="25874"/>
    <cellStyle name="Normal 9 2 2 2 2 2 2 3 2 4" xfId="25875"/>
    <cellStyle name="Normal 9 2 2 2 2 2 2 3 2 4 2" xfId="25876"/>
    <cellStyle name="Normal 9 2 2 2 2 2 2 3 2 5" xfId="25877"/>
    <cellStyle name="Normal 9 2 2 2 2 2 2 3 3" xfId="25878"/>
    <cellStyle name="Normal 9 2 2 2 2 2 2 3 3 2" xfId="25879"/>
    <cellStyle name="Normal 9 2 2 2 2 2 2 3 3 2 2" xfId="25880"/>
    <cellStyle name="Normal 9 2 2 2 2 2 2 3 3 2 2 2" xfId="25881"/>
    <cellStyle name="Normal 9 2 2 2 2 2 2 3 3 2 3" xfId="25882"/>
    <cellStyle name="Normal 9 2 2 2 2 2 2 3 3 3" xfId="25883"/>
    <cellStyle name="Normal 9 2 2 2 2 2 2 3 3 3 2" xfId="25884"/>
    <cellStyle name="Normal 9 2 2 2 2 2 2 3 3 4" xfId="25885"/>
    <cellStyle name="Normal 9 2 2 2 2 2 2 3 4" xfId="25886"/>
    <cellStyle name="Normal 9 2 2 2 2 2 2 3 4 2" xfId="25887"/>
    <cellStyle name="Normal 9 2 2 2 2 2 2 3 4 2 2" xfId="25888"/>
    <cellStyle name="Normal 9 2 2 2 2 2 2 3 4 3" xfId="25889"/>
    <cellStyle name="Normal 9 2 2 2 2 2 2 3 5" xfId="25890"/>
    <cellStyle name="Normal 9 2 2 2 2 2 2 3 5 2" xfId="25891"/>
    <cellStyle name="Normal 9 2 2 2 2 2 2 3 6" xfId="25892"/>
    <cellStyle name="Normal 9 2 2 2 2 2 2 4" xfId="25893"/>
    <cellStyle name="Normal 9 2 2 2 2 2 2 4 2" xfId="25894"/>
    <cellStyle name="Normal 9 2 2 2 2 2 2 4 2 2" xfId="25895"/>
    <cellStyle name="Normal 9 2 2 2 2 2 2 4 2 2 2" xfId="25896"/>
    <cellStyle name="Normal 9 2 2 2 2 2 2 4 2 2 2 2" xfId="25897"/>
    <cellStyle name="Normal 9 2 2 2 2 2 2 4 2 2 3" xfId="25898"/>
    <cellStyle name="Normal 9 2 2 2 2 2 2 4 2 3" xfId="25899"/>
    <cellStyle name="Normal 9 2 2 2 2 2 2 4 2 3 2" xfId="25900"/>
    <cellStyle name="Normal 9 2 2 2 2 2 2 4 2 4" xfId="25901"/>
    <cellStyle name="Normal 9 2 2 2 2 2 2 4 3" xfId="25902"/>
    <cellStyle name="Normal 9 2 2 2 2 2 2 4 3 2" xfId="25903"/>
    <cellStyle name="Normal 9 2 2 2 2 2 2 4 3 2 2" xfId="25904"/>
    <cellStyle name="Normal 9 2 2 2 2 2 2 4 3 3" xfId="25905"/>
    <cellStyle name="Normal 9 2 2 2 2 2 2 4 4" xfId="25906"/>
    <cellStyle name="Normal 9 2 2 2 2 2 2 4 4 2" xfId="25907"/>
    <cellStyle name="Normal 9 2 2 2 2 2 2 4 5" xfId="25908"/>
    <cellStyle name="Normal 9 2 2 2 2 2 2 5" xfId="25909"/>
    <cellStyle name="Normal 9 2 2 2 2 2 2 5 2" xfId="25910"/>
    <cellStyle name="Normal 9 2 2 2 2 2 2 5 2 2" xfId="25911"/>
    <cellStyle name="Normal 9 2 2 2 2 2 2 5 2 2 2" xfId="25912"/>
    <cellStyle name="Normal 9 2 2 2 2 2 2 5 2 3" xfId="25913"/>
    <cellStyle name="Normal 9 2 2 2 2 2 2 5 3" xfId="25914"/>
    <cellStyle name="Normal 9 2 2 2 2 2 2 5 3 2" xfId="25915"/>
    <cellStyle name="Normal 9 2 2 2 2 2 2 5 4" xfId="25916"/>
    <cellStyle name="Normal 9 2 2 2 2 2 2 6" xfId="25917"/>
    <cellStyle name="Normal 9 2 2 2 2 2 2 6 2" xfId="25918"/>
    <cellStyle name="Normal 9 2 2 2 2 2 2 6 2 2" xfId="25919"/>
    <cellStyle name="Normal 9 2 2 2 2 2 2 6 3" xfId="25920"/>
    <cellStyle name="Normal 9 2 2 2 2 2 2 7" xfId="25921"/>
    <cellStyle name="Normal 9 2 2 2 2 2 2 7 2" xfId="25922"/>
    <cellStyle name="Normal 9 2 2 2 2 2 2 8" xfId="25923"/>
    <cellStyle name="Normal 9 2 2 2 2 2 3" xfId="25924"/>
    <cellStyle name="Normal 9 2 2 2 2 2 3 2" xfId="25925"/>
    <cellStyle name="Normal 9 2 2 2 2 2 3 2 2" xfId="25926"/>
    <cellStyle name="Normal 9 2 2 2 2 2 3 2 2 2" xfId="25927"/>
    <cellStyle name="Normal 9 2 2 2 2 2 3 2 2 2 2" xfId="25928"/>
    <cellStyle name="Normal 9 2 2 2 2 2 3 2 2 2 2 2" xfId="25929"/>
    <cellStyle name="Normal 9 2 2 2 2 2 3 2 2 2 2 2 2" xfId="25930"/>
    <cellStyle name="Normal 9 2 2 2 2 2 3 2 2 2 2 3" xfId="25931"/>
    <cellStyle name="Normal 9 2 2 2 2 2 3 2 2 2 3" xfId="25932"/>
    <cellStyle name="Normal 9 2 2 2 2 2 3 2 2 2 3 2" xfId="25933"/>
    <cellStyle name="Normal 9 2 2 2 2 2 3 2 2 2 4" xfId="25934"/>
    <cellStyle name="Normal 9 2 2 2 2 2 3 2 2 3" xfId="25935"/>
    <cellStyle name="Normal 9 2 2 2 2 2 3 2 2 3 2" xfId="25936"/>
    <cellStyle name="Normal 9 2 2 2 2 2 3 2 2 3 2 2" xfId="25937"/>
    <cellStyle name="Normal 9 2 2 2 2 2 3 2 2 3 3" xfId="25938"/>
    <cellStyle name="Normal 9 2 2 2 2 2 3 2 2 4" xfId="25939"/>
    <cellStyle name="Normal 9 2 2 2 2 2 3 2 2 4 2" xfId="25940"/>
    <cellStyle name="Normal 9 2 2 2 2 2 3 2 2 5" xfId="25941"/>
    <cellStyle name="Normal 9 2 2 2 2 2 3 2 3" xfId="25942"/>
    <cellStyle name="Normal 9 2 2 2 2 2 3 2 3 2" xfId="25943"/>
    <cellStyle name="Normal 9 2 2 2 2 2 3 2 3 2 2" xfId="25944"/>
    <cellStyle name="Normal 9 2 2 2 2 2 3 2 3 2 2 2" xfId="25945"/>
    <cellStyle name="Normal 9 2 2 2 2 2 3 2 3 2 3" xfId="25946"/>
    <cellStyle name="Normal 9 2 2 2 2 2 3 2 3 3" xfId="25947"/>
    <cellStyle name="Normal 9 2 2 2 2 2 3 2 3 3 2" xfId="25948"/>
    <cellStyle name="Normal 9 2 2 2 2 2 3 2 3 4" xfId="25949"/>
    <cellStyle name="Normal 9 2 2 2 2 2 3 2 4" xfId="25950"/>
    <cellStyle name="Normal 9 2 2 2 2 2 3 2 4 2" xfId="25951"/>
    <cellStyle name="Normal 9 2 2 2 2 2 3 2 4 2 2" xfId="25952"/>
    <cellStyle name="Normal 9 2 2 2 2 2 3 2 4 3" xfId="25953"/>
    <cellStyle name="Normal 9 2 2 2 2 2 3 2 5" xfId="25954"/>
    <cellStyle name="Normal 9 2 2 2 2 2 3 2 5 2" xfId="25955"/>
    <cellStyle name="Normal 9 2 2 2 2 2 3 2 6" xfId="25956"/>
    <cellStyle name="Normal 9 2 2 2 2 2 3 3" xfId="25957"/>
    <cellStyle name="Normal 9 2 2 2 2 2 3 3 2" xfId="25958"/>
    <cellStyle name="Normal 9 2 2 2 2 2 3 3 2 2" xfId="25959"/>
    <cellStyle name="Normal 9 2 2 2 2 2 3 3 2 2 2" xfId="25960"/>
    <cellStyle name="Normal 9 2 2 2 2 2 3 3 2 2 2 2" xfId="25961"/>
    <cellStyle name="Normal 9 2 2 2 2 2 3 3 2 2 3" xfId="25962"/>
    <cellStyle name="Normal 9 2 2 2 2 2 3 3 2 3" xfId="25963"/>
    <cellStyle name="Normal 9 2 2 2 2 2 3 3 2 3 2" xfId="25964"/>
    <cellStyle name="Normal 9 2 2 2 2 2 3 3 2 4" xfId="25965"/>
    <cellStyle name="Normal 9 2 2 2 2 2 3 3 3" xfId="25966"/>
    <cellStyle name="Normal 9 2 2 2 2 2 3 3 3 2" xfId="25967"/>
    <cellStyle name="Normal 9 2 2 2 2 2 3 3 3 2 2" xfId="25968"/>
    <cellStyle name="Normal 9 2 2 2 2 2 3 3 3 3" xfId="25969"/>
    <cellStyle name="Normal 9 2 2 2 2 2 3 3 4" xfId="25970"/>
    <cellStyle name="Normal 9 2 2 2 2 2 3 3 4 2" xfId="25971"/>
    <cellStyle name="Normal 9 2 2 2 2 2 3 3 5" xfId="25972"/>
    <cellStyle name="Normal 9 2 2 2 2 2 3 4" xfId="25973"/>
    <cellStyle name="Normal 9 2 2 2 2 2 3 4 2" xfId="25974"/>
    <cellStyle name="Normal 9 2 2 2 2 2 3 4 2 2" xfId="25975"/>
    <cellStyle name="Normal 9 2 2 2 2 2 3 4 2 2 2" xfId="25976"/>
    <cellStyle name="Normal 9 2 2 2 2 2 3 4 2 3" xfId="25977"/>
    <cellStyle name="Normal 9 2 2 2 2 2 3 4 3" xfId="25978"/>
    <cellStyle name="Normal 9 2 2 2 2 2 3 4 3 2" xfId="25979"/>
    <cellStyle name="Normal 9 2 2 2 2 2 3 4 4" xfId="25980"/>
    <cellStyle name="Normal 9 2 2 2 2 2 3 5" xfId="25981"/>
    <cellStyle name="Normal 9 2 2 2 2 2 3 5 2" xfId="25982"/>
    <cellStyle name="Normal 9 2 2 2 2 2 3 5 2 2" xfId="25983"/>
    <cellStyle name="Normal 9 2 2 2 2 2 3 5 3" xfId="25984"/>
    <cellStyle name="Normal 9 2 2 2 2 2 3 6" xfId="25985"/>
    <cellStyle name="Normal 9 2 2 2 2 2 3 6 2" xfId="25986"/>
    <cellStyle name="Normal 9 2 2 2 2 2 3 7" xfId="25987"/>
    <cellStyle name="Normal 9 2 2 2 2 2 4" xfId="25988"/>
    <cellStyle name="Normal 9 2 2 2 2 2 4 2" xfId="25989"/>
    <cellStyle name="Normal 9 2 2 2 2 2 4 2 2" xfId="25990"/>
    <cellStyle name="Normal 9 2 2 2 2 2 4 2 2 2" xfId="25991"/>
    <cellStyle name="Normal 9 2 2 2 2 2 4 2 2 2 2" xfId="25992"/>
    <cellStyle name="Normal 9 2 2 2 2 2 4 2 2 2 2 2" xfId="25993"/>
    <cellStyle name="Normal 9 2 2 2 2 2 4 2 2 2 3" xfId="25994"/>
    <cellStyle name="Normal 9 2 2 2 2 2 4 2 2 3" xfId="25995"/>
    <cellStyle name="Normal 9 2 2 2 2 2 4 2 2 3 2" xfId="25996"/>
    <cellStyle name="Normal 9 2 2 2 2 2 4 2 2 4" xfId="25997"/>
    <cellStyle name="Normal 9 2 2 2 2 2 4 2 3" xfId="25998"/>
    <cellStyle name="Normal 9 2 2 2 2 2 4 2 3 2" xfId="25999"/>
    <cellStyle name="Normal 9 2 2 2 2 2 4 2 3 2 2" xfId="26000"/>
    <cellStyle name="Normal 9 2 2 2 2 2 4 2 3 3" xfId="26001"/>
    <cellStyle name="Normal 9 2 2 2 2 2 4 2 4" xfId="26002"/>
    <cellStyle name="Normal 9 2 2 2 2 2 4 2 4 2" xfId="26003"/>
    <cellStyle name="Normal 9 2 2 2 2 2 4 2 5" xfId="26004"/>
    <cellStyle name="Normal 9 2 2 2 2 2 4 3" xfId="26005"/>
    <cellStyle name="Normal 9 2 2 2 2 2 4 3 2" xfId="26006"/>
    <cellStyle name="Normal 9 2 2 2 2 2 4 3 2 2" xfId="26007"/>
    <cellStyle name="Normal 9 2 2 2 2 2 4 3 2 2 2" xfId="26008"/>
    <cellStyle name="Normal 9 2 2 2 2 2 4 3 2 3" xfId="26009"/>
    <cellStyle name="Normal 9 2 2 2 2 2 4 3 3" xfId="26010"/>
    <cellStyle name="Normal 9 2 2 2 2 2 4 3 3 2" xfId="26011"/>
    <cellStyle name="Normal 9 2 2 2 2 2 4 3 4" xfId="26012"/>
    <cellStyle name="Normal 9 2 2 2 2 2 4 4" xfId="26013"/>
    <cellStyle name="Normal 9 2 2 2 2 2 4 4 2" xfId="26014"/>
    <cellStyle name="Normal 9 2 2 2 2 2 4 4 2 2" xfId="26015"/>
    <cellStyle name="Normal 9 2 2 2 2 2 4 4 3" xfId="26016"/>
    <cellStyle name="Normal 9 2 2 2 2 2 4 5" xfId="26017"/>
    <cellStyle name="Normal 9 2 2 2 2 2 4 5 2" xfId="26018"/>
    <cellStyle name="Normal 9 2 2 2 2 2 4 6" xfId="26019"/>
    <cellStyle name="Normal 9 2 2 2 2 2 5" xfId="26020"/>
    <cellStyle name="Normal 9 2 2 2 2 2 5 2" xfId="26021"/>
    <cellStyle name="Normal 9 2 2 2 2 2 5 2 2" xfId="26022"/>
    <cellStyle name="Normal 9 2 2 2 2 2 5 2 2 2" xfId="26023"/>
    <cellStyle name="Normal 9 2 2 2 2 2 5 2 2 2 2" xfId="26024"/>
    <cellStyle name="Normal 9 2 2 2 2 2 5 2 2 3" xfId="26025"/>
    <cellStyle name="Normal 9 2 2 2 2 2 5 2 3" xfId="26026"/>
    <cellStyle name="Normal 9 2 2 2 2 2 5 2 3 2" xfId="26027"/>
    <cellStyle name="Normal 9 2 2 2 2 2 5 2 4" xfId="26028"/>
    <cellStyle name="Normal 9 2 2 2 2 2 5 3" xfId="26029"/>
    <cellStyle name="Normal 9 2 2 2 2 2 5 3 2" xfId="26030"/>
    <cellStyle name="Normal 9 2 2 2 2 2 5 3 2 2" xfId="26031"/>
    <cellStyle name="Normal 9 2 2 2 2 2 5 3 3" xfId="26032"/>
    <cellStyle name="Normal 9 2 2 2 2 2 5 4" xfId="26033"/>
    <cellStyle name="Normal 9 2 2 2 2 2 5 4 2" xfId="26034"/>
    <cellStyle name="Normal 9 2 2 2 2 2 5 5" xfId="26035"/>
    <cellStyle name="Normal 9 2 2 2 2 2 6" xfId="26036"/>
    <cellStyle name="Normal 9 2 2 2 2 2 6 2" xfId="26037"/>
    <cellStyle name="Normal 9 2 2 2 2 2 6 2 2" xfId="26038"/>
    <cellStyle name="Normal 9 2 2 2 2 2 6 2 2 2" xfId="26039"/>
    <cellStyle name="Normal 9 2 2 2 2 2 6 2 3" xfId="26040"/>
    <cellStyle name="Normal 9 2 2 2 2 2 6 3" xfId="26041"/>
    <cellStyle name="Normal 9 2 2 2 2 2 6 3 2" xfId="26042"/>
    <cellStyle name="Normal 9 2 2 2 2 2 6 4" xfId="26043"/>
    <cellStyle name="Normal 9 2 2 2 2 2 7" xfId="26044"/>
    <cellStyle name="Normal 9 2 2 2 2 2 7 2" xfId="26045"/>
    <cellStyle name="Normal 9 2 2 2 2 2 7 2 2" xfId="26046"/>
    <cellStyle name="Normal 9 2 2 2 2 2 7 3" xfId="26047"/>
    <cellStyle name="Normal 9 2 2 2 2 2 8" xfId="26048"/>
    <cellStyle name="Normal 9 2 2 2 2 2 8 2" xfId="26049"/>
    <cellStyle name="Normal 9 2 2 2 2 2 9" xfId="26050"/>
    <cellStyle name="Normal 9 2 2 2 2 3" xfId="26051"/>
    <cellStyle name="Normal 9 2 2 2 2 3 2" xfId="26052"/>
    <cellStyle name="Normal 9 2 2 2 2 3 2 2" xfId="26053"/>
    <cellStyle name="Normal 9 2 2 2 2 3 2 2 2" xfId="26054"/>
    <cellStyle name="Normal 9 2 2 2 2 3 2 2 2 2" xfId="26055"/>
    <cellStyle name="Normal 9 2 2 2 2 3 2 2 2 2 2" xfId="26056"/>
    <cellStyle name="Normal 9 2 2 2 2 3 2 2 2 2 2 2" xfId="26057"/>
    <cellStyle name="Normal 9 2 2 2 2 3 2 2 2 2 2 2 2" xfId="26058"/>
    <cellStyle name="Normal 9 2 2 2 2 3 2 2 2 2 2 3" xfId="26059"/>
    <cellStyle name="Normal 9 2 2 2 2 3 2 2 2 2 3" xfId="26060"/>
    <cellStyle name="Normal 9 2 2 2 2 3 2 2 2 2 3 2" xfId="26061"/>
    <cellStyle name="Normal 9 2 2 2 2 3 2 2 2 2 4" xfId="26062"/>
    <cellStyle name="Normal 9 2 2 2 2 3 2 2 2 3" xfId="26063"/>
    <cellStyle name="Normal 9 2 2 2 2 3 2 2 2 3 2" xfId="26064"/>
    <cellStyle name="Normal 9 2 2 2 2 3 2 2 2 3 2 2" xfId="26065"/>
    <cellStyle name="Normal 9 2 2 2 2 3 2 2 2 3 3" xfId="26066"/>
    <cellStyle name="Normal 9 2 2 2 2 3 2 2 2 4" xfId="26067"/>
    <cellStyle name="Normal 9 2 2 2 2 3 2 2 2 4 2" xfId="26068"/>
    <cellStyle name="Normal 9 2 2 2 2 3 2 2 2 5" xfId="26069"/>
    <cellStyle name="Normal 9 2 2 2 2 3 2 2 3" xfId="26070"/>
    <cellStyle name="Normal 9 2 2 2 2 3 2 2 3 2" xfId="26071"/>
    <cellStyle name="Normal 9 2 2 2 2 3 2 2 3 2 2" xfId="26072"/>
    <cellStyle name="Normal 9 2 2 2 2 3 2 2 3 2 2 2" xfId="26073"/>
    <cellStyle name="Normal 9 2 2 2 2 3 2 2 3 2 3" xfId="26074"/>
    <cellStyle name="Normal 9 2 2 2 2 3 2 2 3 3" xfId="26075"/>
    <cellStyle name="Normal 9 2 2 2 2 3 2 2 3 3 2" xfId="26076"/>
    <cellStyle name="Normal 9 2 2 2 2 3 2 2 3 4" xfId="26077"/>
    <cellStyle name="Normal 9 2 2 2 2 3 2 2 4" xfId="26078"/>
    <cellStyle name="Normal 9 2 2 2 2 3 2 2 4 2" xfId="26079"/>
    <cellStyle name="Normal 9 2 2 2 2 3 2 2 4 2 2" xfId="26080"/>
    <cellStyle name="Normal 9 2 2 2 2 3 2 2 4 3" xfId="26081"/>
    <cellStyle name="Normal 9 2 2 2 2 3 2 2 5" xfId="26082"/>
    <cellStyle name="Normal 9 2 2 2 2 3 2 2 5 2" xfId="26083"/>
    <cellStyle name="Normal 9 2 2 2 2 3 2 2 6" xfId="26084"/>
    <cellStyle name="Normal 9 2 2 2 2 3 2 3" xfId="26085"/>
    <cellStyle name="Normal 9 2 2 2 2 3 2 3 2" xfId="26086"/>
    <cellStyle name="Normal 9 2 2 2 2 3 2 3 2 2" xfId="26087"/>
    <cellStyle name="Normal 9 2 2 2 2 3 2 3 2 2 2" xfId="26088"/>
    <cellStyle name="Normal 9 2 2 2 2 3 2 3 2 2 2 2" xfId="26089"/>
    <cellStyle name="Normal 9 2 2 2 2 3 2 3 2 2 3" xfId="26090"/>
    <cellStyle name="Normal 9 2 2 2 2 3 2 3 2 3" xfId="26091"/>
    <cellStyle name="Normal 9 2 2 2 2 3 2 3 2 3 2" xfId="26092"/>
    <cellStyle name="Normal 9 2 2 2 2 3 2 3 2 4" xfId="26093"/>
    <cellStyle name="Normal 9 2 2 2 2 3 2 3 3" xfId="26094"/>
    <cellStyle name="Normal 9 2 2 2 2 3 2 3 3 2" xfId="26095"/>
    <cellStyle name="Normal 9 2 2 2 2 3 2 3 3 2 2" xfId="26096"/>
    <cellStyle name="Normal 9 2 2 2 2 3 2 3 3 3" xfId="26097"/>
    <cellStyle name="Normal 9 2 2 2 2 3 2 3 4" xfId="26098"/>
    <cellStyle name="Normal 9 2 2 2 2 3 2 3 4 2" xfId="26099"/>
    <cellStyle name="Normal 9 2 2 2 2 3 2 3 5" xfId="26100"/>
    <cellStyle name="Normal 9 2 2 2 2 3 2 4" xfId="26101"/>
    <cellStyle name="Normal 9 2 2 2 2 3 2 4 2" xfId="26102"/>
    <cellStyle name="Normal 9 2 2 2 2 3 2 4 2 2" xfId="26103"/>
    <cellStyle name="Normal 9 2 2 2 2 3 2 4 2 2 2" xfId="26104"/>
    <cellStyle name="Normal 9 2 2 2 2 3 2 4 2 3" xfId="26105"/>
    <cellStyle name="Normal 9 2 2 2 2 3 2 4 3" xfId="26106"/>
    <cellStyle name="Normal 9 2 2 2 2 3 2 4 3 2" xfId="26107"/>
    <cellStyle name="Normal 9 2 2 2 2 3 2 4 4" xfId="26108"/>
    <cellStyle name="Normal 9 2 2 2 2 3 2 5" xfId="26109"/>
    <cellStyle name="Normal 9 2 2 2 2 3 2 5 2" xfId="26110"/>
    <cellStyle name="Normal 9 2 2 2 2 3 2 5 2 2" xfId="26111"/>
    <cellStyle name="Normal 9 2 2 2 2 3 2 5 3" xfId="26112"/>
    <cellStyle name="Normal 9 2 2 2 2 3 2 6" xfId="26113"/>
    <cellStyle name="Normal 9 2 2 2 2 3 2 6 2" xfId="26114"/>
    <cellStyle name="Normal 9 2 2 2 2 3 2 7" xfId="26115"/>
    <cellStyle name="Normal 9 2 2 2 2 3 3" xfId="26116"/>
    <cellStyle name="Normal 9 2 2 2 2 3 3 2" xfId="26117"/>
    <cellStyle name="Normal 9 2 2 2 2 3 3 2 2" xfId="26118"/>
    <cellStyle name="Normal 9 2 2 2 2 3 3 2 2 2" xfId="26119"/>
    <cellStyle name="Normal 9 2 2 2 2 3 3 2 2 2 2" xfId="26120"/>
    <cellStyle name="Normal 9 2 2 2 2 3 3 2 2 2 2 2" xfId="26121"/>
    <cellStyle name="Normal 9 2 2 2 2 3 3 2 2 2 3" xfId="26122"/>
    <cellStyle name="Normal 9 2 2 2 2 3 3 2 2 3" xfId="26123"/>
    <cellStyle name="Normal 9 2 2 2 2 3 3 2 2 3 2" xfId="26124"/>
    <cellStyle name="Normal 9 2 2 2 2 3 3 2 2 4" xfId="26125"/>
    <cellStyle name="Normal 9 2 2 2 2 3 3 2 3" xfId="26126"/>
    <cellStyle name="Normal 9 2 2 2 2 3 3 2 3 2" xfId="26127"/>
    <cellStyle name="Normal 9 2 2 2 2 3 3 2 3 2 2" xfId="26128"/>
    <cellStyle name="Normal 9 2 2 2 2 3 3 2 3 3" xfId="26129"/>
    <cellStyle name="Normal 9 2 2 2 2 3 3 2 4" xfId="26130"/>
    <cellStyle name="Normal 9 2 2 2 2 3 3 2 4 2" xfId="26131"/>
    <cellStyle name="Normal 9 2 2 2 2 3 3 2 5" xfId="26132"/>
    <cellStyle name="Normal 9 2 2 2 2 3 3 3" xfId="26133"/>
    <cellStyle name="Normal 9 2 2 2 2 3 3 3 2" xfId="26134"/>
    <cellStyle name="Normal 9 2 2 2 2 3 3 3 2 2" xfId="26135"/>
    <cellStyle name="Normal 9 2 2 2 2 3 3 3 2 2 2" xfId="26136"/>
    <cellStyle name="Normal 9 2 2 2 2 3 3 3 2 3" xfId="26137"/>
    <cellStyle name="Normal 9 2 2 2 2 3 3 3 3" xfId="26138"/>
    <cellStyle name="Normal 9 2 2 2 2 3 3 3 3 2" xfId="26139"/>
    <cellStyle name="Normal 9 2 2 2 2 3 3 3 4" xfId="26140"/>
    <cellStyle name="Normal 9 2 2 2 2 3 3 4" xfId="26141"/>
    <cellStyle name="Normal 9 2 2 2 2 3 3 4 2" xfId="26142"/>
    <cellStyle name="Normal 9 2 2 2 2 3 3 4 2 2" xfId="26143"/>
    <cellStyle name="Normal 9 2 2 2 2 3 3 4 3" xfId="26144"/>
    <cellStyle name="Normal 9 2 2 2 2 3 3 5" xfId="26145"/>
    <cellStyle name="Normal 9 2 2 2 2 3 3 5 2" xfId="26146"/>
    <cellStyle name="Normal 9 2 2 2 2 3 3 6" xfId="26147"/>
    <cellStyle name="Normal 9 2 2 2 2 3 4" xfId="26148"/>
    <cellStyle name="Normal 9 2 2 2 2 3 4 2" xfId="26149"/>
    <cellStyle name="Normal 9 2 2 2 2 3 4 2 2" xfId="26150"/>
    <cellStyle name="Normal 9 2 2 2 2 3 4 2 2 2" xfId="26151"/>
    <cellStyle name="Normal 9 2 2 2 2 3 4 2 2 2 2" xfId="26152"/>
    <cellStyle name="Normal 9 2 2 2 2 3 4 2 2 3" xfId="26153"/>
    <cellStyle name="Normal 9 2 2 2 2 3 4 2 3" xfId="26154"/>
    <cellStyle name="Normal 9 2 2 2 2 3 4 2 3 2" xfId="26155"/>
    <cellStyle name="Normal 9 2 2 2 2 3 4 2 4" xfId="26156"/>
    <cellStyle name="Normal 9 2 2 2 2 3 4 3" xfId="26157"/>
    <cellStyle name="Normal 9 2 2 2 2 3 4 3 2" xfId="26158"/>
    <cellStyle name="Normal 9 2 2 2 2 3 4 3 2 2" xfId="26159"/>
    <cellStyle name="Normal 9 2 2 2 2 3 4 3 3" xfId="26160"/>
    <cellStyle name="Normal 9 2 2 2 2 3 4 4" xfId="26161"/>
    <cellStyle name="Normal 9 2 2 2 2 3 4 4 2" xfId="26162"/>
    <cellStyle name="Normal 9 2 2 2 2 3 4 5" xfId="26163"/>
    <cellStyle name="Normal 9 2 2 2 2 3 5" xfId="26164"/>
    <cellStyle name="Normal 9 2 2 2 2 3 5 2" xfId="26165"/>
    <cellStyle name="Normal 9 2 2 2 2 3 5 2 2" xfId="26166"/>
    <cellStyle name="Normal 9 2 2 2 2 3 5 2 2 2" xfId="26167"/>
    <cellStyle name="Normal 9 2 2 2 2 3 5 2 3" xfId="26168"/>
    <cellStyle name="Normal 9 2 2 2 2 3 5 3" xfId="26169"/>
    <cellStyle name="Normal 9 2 2 2 2 3 5 3 2" xfId="26170"/>
    <cellStyle name="Normal 9 2 2 2 2 3 5 4" xfId="26171"/>
    <cellStyle name="Normal 9 2 2 2 2 3 6" xfId="26172"/>
    <cellStyle name="Normal 9 2 2 2 2 3 6 2" xfId="26173"/>
    <cellStyle name="Normal 9 2 2 2 2 3 6 2 2" xfId="26174"/>
    <cellStyle name="Normal 9 2 2 2 2 3 6 3" xfId="26175"/>
    <cellStyle name="Normal 9 2 2 2 2 3 7" xfId="26176"/>
    <cellStyle name="Normal 9 2 2 2 2 3 7 2" xfId="26177"/>
    <cellStyle name="Normal 9 2 2 2 2 3 8" xfId="26178"/>
    <cellStyle name="Normal 9 2 2 2 2 4" xfId="26179"/>
    <cellStyle name="Normal 9 2 2 2 2 4 2" xfId="26180"/>
    <cellStyle name="Normal 9 2 2 2 2 4 2 2" xfId="26181"/>
    <cellStyle name="Normal 9 2 2 2 2 4 2 2 2" xfId="26182"/>
    <cellStyle name="Normal 9 2 2 2 2 4 2 2 2 2" xfId="26183"/>
    <cellStyle name="Normal 9 2 2 2 2 4 2 2 2 2 2" xfId="26184"/>
    <cellStyle name="Normal 9 2 2 2 2 4 2 2 2 2 2 2" xfId="26185"/>
    <cellStyle name="Normal 9 2 2 2 2 4 2 2 2 2 3" xfId="26186"/>
    <cellStyle name="Normal 9 2 2 2 2 4 2 2 2 3" xfId="26187"/>
    <cellStyle name="Normal 9 2 2 2 2 4 2 2 2 3 2" xfId="26188"/>
    <cellStyle name="Normal 9 2 2 2 2 4 2 2 2 4" xfId="26189"/>
    <cellStyle name="Normal 9 2 2 2 2 4 2 2 3" xfId="26190"/>
    <cellStyle name="Normal 9 2 2 2 2 4 2 2 3 2" xfId="26191"/>
    <cellStyle name="Normal 9 2 2 2 2 4 2 2 3 2 2" xfId="26192"/>
    <cellStyle name="Normal 9 2 2 2 2 4 2 2 3 3" xfId="26193"/>
    <cellStyle name="Normal 9 2 2 2 2 4 2 2 4" xfId="26194"/>
    <cellStyle name="Normal 9 2 2 2 2 4 2 2 4 2" xfId="26195"/>
    <cellStyle name="Normal 9 2 2 2 2 4 2 2 5" xfId="26196"/>
    <cellStyle name="Normal 9 2 2 2 2 4 2 3" xfId="26197"/>
    <cellStyle name="Normal 9 2 2 2 2 4 2 3 2" xfId="26198"/>
    <cellStyle name="Normal 9 2 2 2 2 4 2 3 2 2" xfId="26199"/>
    <cellStyle name="Normal 9 2 2 2 2 4 2 3 2 2 2" xfId="26200"/>
    <cellStyle name="Normal 9 2 2 2 2 4 2 3 2 3" xfId="26201"/>
    <cellStyle name="Normal 9 2 2 2 2 4 2 3 3" xfId="26202"/>
    <cellStyle name="Normal 9 2 2 2 2 4 2 3 3 2" xfId="26203"/>
    <cellStyle name="Normal 9 2 2 2 2 4 2 3 4" xfId="26204"/>
    <cellStyle name="Normal 9 2 2 2 2 4 2 4" xfId="26205"/>
    <cellStyle name="Normal 9 2 2 2 2 4 2 4 2" xfId="26206"/>
    <cellStyle name="Normal 9 2 2 2 2 4 2 4 2 2" xfId="26207"/>
    <cellStyle name="Normal 9 2 2 2 2 4 2 4 3" xfId="26208"/>
    <cellStyle name="Normal 9 2 2 2 2 4 2 5" xfId="26209"/>
    <cellStyle name="Normal 9 2 2 2 2 4 2 5 2" xfId="26210"/>
    <cellStyle name="Normal 9 2 2 2 2 4 2 6" xfId="26211"/>
    <cellStyle name="Normal 9 2 2 2 2 4 3" xfId="26212"/>
    <cellStyle name="Normal 9 2 2 2 2 4 3 2" xfId="26213"/>
    <cellStyle name="Normal 9 2 2 2 2 4 3 2 2" xfId="26214"/>
    <cellStyle name="Normal 9 2 2 2 2 4 3 2 2 2" xfId="26215"/>
    <cellStyle name="Normal 9 2 2 2 2 4 3 2 2 2 2" xfId="26216"/>
    <cellStyle name="Normal 9 2 2 2 2 4 3 2 2 3" xfId="26217"/>
    <cellStyle name="Normal 9 2 2 2 2 4 3 2 3" xfId="26218"/>
    <cellStyle name="Normal 9 2 2 2 2 4 3 2 3 2" xfId="26219"/>
    <cellStyle name="Normal 9 2 2 2 2 4 3 2 4" xfId="26220"/>
    <cellStyle name="Normal 9 2 2 2 2 4 3 3" xfId="26221"/>
    <cellStyle name="Normal 9 2 2 2 2 4 3 3 2" xfId="26222"/>
    <cellStyle name="Normal 9 2 2 2 2 4 3 3 2 2" xfId="26223"/>
    <cellStyle name="Normal 9 2 2 2 2 4 3 3 3" xfId="26224"/>
    <cellStyle name="Normal 9 2 2 2 2 4 3 4" xfId="26225"/>
    <cellStyle name="Normal 9 2 2 2 2 4 3 4 2" xfId="26226"/>
    <cellStyle name="Normal 9 2 2 2 2 4 3 5" xfId="26227"/>
    <cellStyle name="Normal 9 2 2 2 2 4 4" xfId="26228"/>
    <cellStyle name="Normal 9 2 2 2 2 4 4 2" xfId="26229"/>
    <cellStyle name="Normal 9 2 2 2 2 4 4 2 2" xfId="26230"/>
    <cellStyle name="Normal 9 2 2 2 2 4 4 2 2 2" xfId="26231"/>
    <cellStyle name="Normal 9 2 2 2 2 4 4 2 3" xfId="26232"/>
    <cellStyle name="Normal 9 2 2 2 2 4 4 3" xfId="26233"/>
    <cellStyle name="Normal 9 2 2 2 2 4 4 3 2" xfId="26234"/>
    <cellStyle name="Normal 9 2 2 2 2 4 4 4" xfId="26235"/>
    <cellStyle name="Normal 9 2 2 2 2 4 5" xfId="26236"/>
    <cellStyle name="Normal 9 2 2 2 2 4 5 2" xfId="26237"/>
    <cellStyle name="Normal 9 2 2 2 2 4 5 2 2" xfId="26238"/>
    <cellStyle name="Normal 9 2 2 2 2 4 5 3" xfId="26239"/>
    <cellStyle name="Normal 9 2 2 2 2 4 6" xfId="26240"/>
    <cellStyle name="Normal 9 2 2 2 2 4 6 2" xfId="26241"/>
    <cellStyle name="Normal 9 2 2 2 2 4 7" xfId="26242"/>
    <cellStyle name="Normal 9 2 2 2 2 5" xfId="26243"/>
    <cellStyle name="Normal 9 2 2 2 2 5 2" xfId="26244"/>
    <cellStyle name="Normal 9 2 2 2 2 5 2 2" xfId="26245"/>
    <cellStyle name="Normal 9 2 2 2 2 5 2 2 2" xfId="26246"/>
    <cellStyle name="Normal 9 2 2 2 2 5 2 2 2 2" xfId="26247"/>
    <cellStyle name="Normal 9 2 2 2 2 5 2 2 2 2 2" xfId="26248"/>
    <cellStyle name="Normal 9 2 2 2 2 5 2 2 2 3" xfId="26249"/>
    <cellStyle name="Normal 9 2 2 2 2 5 2 2 3" xfId="26250"/>
    <cellStyle name="Normal 9 2 2 2 2 5 2 2 3 2" xfId="26251"/>
    <cellStyle name="Normal 9 2 2 2 2 5 2 2 4" xfId="26252"/>
    <cellStyle name="Normal 9 2 2 2 2 5 2 3" xfId="26253"/>
    <cellStyle name="Normal 9 2 2 2 2 5 2 3 2" xfId="26254"/>
    <cellStyle name="Normal 9 2 2 2 2 5 2 3 2 2" xfId="26255"/>
    <cellStyle name="Normal 9 2 2 2 2 5 2 3 3" xfId="26256"/>
    <cellStyle name="Normal 9 2 2 2 2 5 2 4" xfId="26257"/>
    <cellStyle name="Normal 9 2 2 2 2 5 2 4 2" xfId="26258"/>
    <cellStyle name="Normal 9 2 2 2 2 5 2 5" xfId="26259"/>
    <cellStyle name="Normal 9 2 2 2 2 5 3" xfId="26260"/>
    <cellStyle name="Normal 9 2 2 2 2 5 3 2" xfId="26261"/>
    <cellStyle name="Normal 9 2 2 2 2 5 3 2 2" xfId="26262"/>
    <cellStyle name="Normal 9 2 2 2 2 5 3 2 2 2" xfId="26263"/>
    <cellStyle name="Normal 9 2 2 2 2 5 3 2 3" xfId="26264"/>
    <cellStyle name="Normal 9 2 2 2 2 5 3 3" xfId="26265"/>
    <cellStyle name="Normal 9 2 2 2 2 5 3 3 2" xfId="26266"/>
    <cellStyle name="Normal 9 2 2 2 2 5 3 4" xfId="26267"/>
    <cellStyle name="Normal 9 2 2 2 2 5 4" xfId="26268"/>
    <cellStyle name="Normal 9 2 2 2 2 5 4 2" xfId="26269"/>
    <cellStyle name="Normal 9 2 2 2 2 5 4 2 2" xfId="26270"/>
    <cellStyle name="Normal 9 2 2 2 2 5 4 3" xfId="26271"/>
    <cellStyle name="Normal 9 2 2 2 2 5 5" xfId="26272"/>
    <cellStyle name="Normal 9 2 2 2 2 5 5 2" xfId="26273"/>
    <cellStyle name="Normal 9 2 2 2 2 5 6" xfId="26274"/>
    <cellStyle name="Normal 9 2 2 2 2 6" xfId="26275"/>
    <cellStyle name="Normal 9 2 2 2 2 6 2" xfId="26276"/>
    <cellStyle name="Normal 9 2 2 2 2 6 2 2" xfId="26277"/>
    <cellStyle name="Normal 9 2 2 2 2 6 2 2 2" xfId="26278"/>
    <cellStyle name="Normal 9 2 2 2 2 6 2 2 2 2" xfId="26279"/>
    <cellStyle name="Normal 9 2 2 2 2 6 2 2 3" xfId="26280"/>
    <cellStyle name="Normal 9 2 2 2 2 6 2 3" xfId="26281"/>
    <cellStyle name="Normal 9 2 2 2 2 6 2 3 2" xfId="26282"/>
    <cellStyle name="Normal 9 2 2 2 2 6 2 4" xfId="26283"/>
    <cellStyle name="Normal 9 2 2 2 2 6 3" xfId="26284"/>
    <cellStyle name="Normal 9 2 2 2 2 6 3 2" xfId="26285"/>
    <cellStyle name="Normal 9 2 2 2 2 6 3 2 2" xfId="26286"/>
    <cellStyle name="Normal 9 2 2 2 2 6 3 3" xfId="26287"/>
    <cellStyle name="Normal 9 2 2 2 2 6 4" xfId="26288"/>
    <cellStyle name="Normal 9 2 2 2 2 6 4 2" xfId="26289"/>
    <cellStyle name="Normal 9 2 2 2 2 6 5" xfId="26290"/>
    <cellStyle name="Normal 9 2 2 2 2 7" xfId="26291"/>
    <cellStyle name="Normal 9 2 2 2 2 7 2" xfId="26292"/>
    <cellStyle name="Normal 9 2 2 2 2 7 2 2" xfId="26293"/>
    <cellStyle name="Normal 9 2 2 2 2 7 2 2 2" xfId="26294"/>
    <cellStyle name="Normal 9 2 2 2 2 7 2 3" xfId="26295"/>
    <cellStyle name="Normal 9 2 2 2 2 7 3" xfId="26296"/>
    <cellStyle name="Normal 9 2 2 2 2 7 3 2" xfId="26297"/>
    <cellStyle name="Normal 9 2 2 2 2 7 4" xfId="26298"/>
    <cellStyle name="Normal 9 2 2 2 2 8" xfId="26299"/>
    <cellStyle name="Normal 9 2 2 2 2 8 2" xfId="26300"/>
    <cellStyle name="Normal 9 2 2 2 2 8 2 2" xfId="26301"/>
    <cellStyle name="Normal 9 2 2 2 2 8 3" xfId="26302"/>
    <cellStyle name="Normal 9 2 2 2 2 9" xfId="26303"/>
    <cellStyle name="Normal 9 2 2 2 2 9 2" xfId="26304"/>
    <cellStyle name="Normal 9 2 2 2 3" xfId="26305"/>
    <cellStyle name="Normal 9 2 2 2 3 2" xfId="26306"/>
    <cellStyle name="Normal 9 2 2 2 3 2 2" xfId="26307"/>
    <cellStyle name="Normal 9 2 2 2 3 2 2 2" xfId="26308"/>
    <cellStyle name="Normal 9 2 2 2 3 2 2 2 2" xfId="26309"/>
    <cellStyle name="Normal 9 2 2 2 3 2 2 2 2 2" xfId="26310"/>
    <cellStyle name="Normal 9 2 2 2 3 2 2 2 2 2 2" xfId="26311"/>
    <cellStyle name="Normal 9 2 2 2 3 2 2 2 2 2 2 2" xfId="26312"/>
    <cellStyle name="Normal 9 2 2 2 3 2 2 2 2 2 2 2 2" xfId="26313"/>
    <cellStyle name="Normal 9 2 2 2 3 2 2 2 2 2 2 3" xfId="26314"/>
    <cellStyle name="Normal 9 2 2 2 3 2 2 2 2 2 3" xfId="26315"/>
    <cellStyle name="Normal 9 2 2 2 3 2 2 2 2 2 3 2" xfId="26316"/>
    <cellStyle name="Normal 9 2 2 2 3 2 2 2 2 2 4" xfId="26317"/>
    <cellStyle name="Normal 9 2 2 2 3 2 2 2 2 3" xfId="26318"/>
    <cellStyle name="Normal 9 2 2 2 3 2 2 2 2 3 2" xfId="26319"/>
    <cellStyle name="Normal 9 2 2 2 3 2 2 2 2 3 2 2" xfId="26320"/>
    <cellStyle name="Normal 9 2 2 2 3 2 2 2 2 3 3" xfId="26321"/>
    <cellStyle name="Normal 9 2 2 2 3 2 2 2 2 4" xfId="26322"/>
    <cellStyle name="Normal 9 2 2 2 3 2 2 2 2 4 2" xfId="26323"/>
    <cellStyle name="Normal 9 2 2 2 3 2 2 2 2 5" xfId="26324"/>
    <cellStyle name="Normal 9 2 2 2 3 2 2 2 3" xfId="26325"/>
    <cellStyle name="Normal 9 2 2 2 3 2 2 2 3 2" xfId="26326"/>
    <cellStyle name="Normal 9 2 2 2 3 2 2 2 3 2 2" xfId="26327"/>
    <cellStyle name="Normal 9 2 2 2 3 2 2 2 3 2 2 2" xfId="26328"/>
    <cellStyle name="Normal 9 2 2 2 3 2 2 2 3 2 3" xfId="26329"/>
    <cellStyle name="Normal 9 2 2 2 3 2 2 2 3 3" xfId="26330"/>
    <cellStyle name="Normal 9 2 2 2 3 2 2 2 3 3 2" xfId="26331"/>
    <cellStyle name="Normal 9 2 2 2 3 2 2 2 3 4" xfId="26332"/>
    <cellStyle name="Normal 9 2 2 2 3 2 2 2 4" xfId="26333"/>
    <cellStyle name="Normal 9 2 2 2 3 2 2 2 4 2" xfId="26334"/>
    <cellStyle name="Normal 9 2 2 2 3 2 2 2 4 2 2" xfId="26335"/>
    <cellStyle name="Normal 9 2 2 2 3 2 2 2 4 3" xfId="26336"/>
    <cellStyle name="Normal 9 2 2 2 3 2 2 2 5" xfId="26337"/>
    <cellStyle name="Normal 9 2 2 2 3 2 2 2 5 2" xfId="26338"/>
    <cellStyle name="Normal 9 2 2 2 3 2 2 2 6" xfId="26339"/>
    <cellStyle name="Normal 9 2 2 2 3 2 2 3" xfId="26340"/>
    <cellStyle name="Normal 9 2 2 2 3 2 2 3 2" xfId="26341"/>
    <cellStyle name="Normal 9 2 2 2 3 2 2 3 2 2" xfId="26342"/>
    <cellStyle name="Normal 9 2 2 2 3 2 2 3 2 2 2" xfId="26343"/>
    <cellStyle name="Normal 9 2 2 2 3 2 2 3 2 2 2 2" xfId="26344"/>
    <cellStyle name="Normal 9 2 2 2 3 2 2 3 2 2 3" xfId="26345"/>
    <cellStyle name="Normal 9 2 2 2 3 2 2 3 2 3" xfId="26346"/>
    <cellStyle name="Normal 9 2 2 2 3 2 2 3 2 3 2" xfId="26347"/>
    <cellStyle name="Normal 9 2 2 2 3 2 2 3 2 4" xfId="26348"/>
    <cellStyle name="Normal 9 2 2 2 3 2 2 3 3" xfId="26349"/>
    <cellStyle name="Normal 9 2 2 2 3 2 2 3 3 2" xfId="26350"/>
    <cellStyle name="Normal 9 2 2 2 3 2 2 3 3 2 2" xfId="26351"/>
    <cellStyle name="Normal 9 2 2 2 3 2 2 3 3 3" xfId="26352"/>
    <cellStyle name="Normal 9 2 2 2 3 2 2 3 4" xfId="26353"/>
    <cellStyle name="Normal 9 2 2 2 3 2 2 3 4 2" xfId="26354"/>
    <cellStyle name="Normal 9 2 2 2 3 2 2 3 5" xfId="26355"/>
    <cellStyle name="Normal 9 2 2 2 3 2 2 4" xfId="26356"/>
    <cellStyle name="Normal 9 2 2 2 3 2 2 4 2" xfId="26357"/>
    <cellStyle name="Normal 9 2 2 2 3 2 2 4 2 2" xfId="26358"/>
    <cellStyle name="Normal 9 2 2 2 3 2 2 4 2 2 2" xfId="26359"/>
    <cellStyle name="Normal 9 2 2 2 3 2 2 4 2 3" xfId="26360"/>
    <cellStyle name="Normal 9 2 2 2 3 2 2 4 3" xfId="26361"/>
    <cellStyle name="Normal 9 2 2 2 3 2 2 4 3 2" xfId="26362"/>
    <cellStyle name="Normal 9 2 2 2 3 2 2 4 4" xfId="26363"/>
    <cellStyle name="Normal 9 2 2 2 3 2 2 5" xfId="26364"/>
    <cellStyle name="Normal 9 2 2 2 3 2 2 5 2" xfId="26365"/>
    <cellStyle name="Normal 9 2 2 2 3 2 2 5 2 2" xfId="26366"/>
    <cellStyle name="Normal 9 2 2 2 3 2 2 5 3" xfId="26367"/>
    <cellStyle name="Normal 9 2 2 2 3 2 2 6" xfId="26368"/>
    <cellStyle name="Normal 9 2 2 2 3 2 2 6 2" xfId="26369"/>
    <cellStyle name="Normal 9 2 2 2 3 2 2 7" xfId="26370"/>
    <cellStyle name="Normal 9 2 2 2 3 2 3" xfId="26371"/>
    <cellStyle name="Normal 9 2 2 2 3 2 3 2" xfId="26372"/>
    <cellStyle name="Normal 9 2 2 2 3 2 3 2 2" xfId="26373"/>
    <cellStyle name="Normal 9 2 2 2 3 2 3 2 2 2" xfId="26374"/>
    <cellStyle name="Normal 9 2 2 2 3 2 3 2 2 2 2" xfId="26375"/>
    <cellStyle name="Normal 9 2 2 2 3 2 3 2 2 2 2 2" xfId="26376"/>
    <cellStyle name="Normal 9 2 2 2 3 2 3 2 2 2 3" xfId="26377"/>
    <cellStyle name="Normal 9 2 2 2 3 2 3 2 2 3" xfId="26378"/>
    <cellStyle name="Normal 9 2 2 2 3 2 3 2 2 3 2" xfId="26379"/>
    <cellStyle name="Normal 9 2 2 2 3 2 3 2 2 4" xfId="26380"/>
    <cellStyle name="Normal 9 2 2 2 3 2 3 2 3" xfId="26381"/>
    <cellStyle name="Normal 9 2 2 2 3 2 3 2 3 2" xfId="26382"/>
    <cellStyle name="Normal 9 2 2 2 3 2 3 2 3 2 2" xfId="26383"/>
    <cellStyle name="Normal 9 2 2 2 3 2 3 2 3 3" xfId="26384"/>
    <cellStyle name="Normal 9 2 2 2 3 2 3 2 4" xfId="26385"/>
    <cellStyle name="Normal 9 2 2 2 3 2 3 2 4 2" xfId="26386"/>
    <cellStyle name="Normal 9 2 2 2 3 2 3 2 5" xfId="26387"/>
    <cellStyle name="Normal 9 2 2 2 3 2 3 3" xfId="26388"/>
    <cellStyle name="Normal 9 2 2 2 3 2 3 3 2" xfId="26389"/>
    <cellStyle name="Normal 9 2 2 2 3 2 3 3 2 2" xfId="26390"/>
    <cellStyle name="Normal 9 2 2 2 3 2 3 3 2 2 2" xfId="26391"/>
    <cellStyle name="Normal 9 2 2 2 3 2 3 3 2 3" xfId="26392"/>
    <cellStyle name="Normal 9 2 2 2 3 2 3 3 3" xfId="26393"/>
    <cellStyle name="Normal 9 2 2 2 3 2 3 3 3 2" xfId="26394"/>
    <cellStyle name="Normal 9 2 2 2 3 2 3 3 4" xfId="26395"/>
    <cellStyle name="Normal 9 2 2 2 3 2 3 4" xfId="26396"/>
    <cellStyle name="Normal 9 2 2 2 3 2 3 4 2" xfId="26397"/>
    <cellStyle name="Normal 9 2 2 2 3 2 3 4 2 2" xfId="26398"/>
    <cellStyle name="Normal 9 2 2 2 3 2 3 4 3" xfId="26399"/>
    <cellStyle name="Normal 9 2 2 2 3 2 3 5" xfId="26400"/>
    <cellStyle name="Normal 9 2 2 2 3 2 3 5 2" xfId="26401"/>
    <cellStyle name="Normal 9 2 2 2 3 2 3 6" xfId="26402"/>
    <cellStyle name="Normal 9 2 2 2 3 2 4" xfId="26403"/>
    <cellStyle name="Normal 9 2 2 2 3 2 4 2" xfId="26404"/>
    <cellStyle name="Normal 9 2 2 2 3 2 4 2 2" xfId="26405"/>
    <cellStyle name="Normal 9 2 2 2 3 2 4 2 2 2" xfId="26406"/>
    <cellStyle name="Normal 9 2 2 2 3 2 4 2 2 2 2" xfId="26407"/>
    <cellStyle name="Normal 9 2 2 2 3 2 4 2 2 3" xfId="26408"/>
    <cellStyle name="Normal 9 2 2 2 3 2 4 2 3" xfId="26409"/>
    <cellStyle name="Normal 9 2 2 2 3 2 4 2 3 2" xfId="26410"/>
    <cellStyle name="Normal 9 2 2 2 3 2 4 2 4" xfId="26411"/>
    <cellStyle name="Normal 9 2 2 2 3 2 4 3" xfId="26412"/>
    <cellStyle name="Normal 9 2 2 2 3 2 4 3 2" xfId="26413"/>
    <cellStyle name="Normal 9 2 2 2 3 2 4 3 2 2" xfId="26414"/>
    <cellStyle name="Normal 9 2 2 2 3 2 4 3 3" xfId="26415"/>
    <cellStyle name="Normal 9 2 2 2 3 2 4 4" xfId="26416"/>
    <cellStyle name="Normal 9 2 2 2 3 2 4 4 2" xfId="26417"/>
    <cellStyle name="Normal 9 2 2 2 3 2 4 5" xfId="26418"/>
    <cellStyle name="Normal 9 2 2 2 3 2 5" xfId="26419"/>
    <cellStyle name="Normal 9 2 2 2 3 2 5 2" xfId="26420"/>
    <cellStyle name="Normal 9 2 2 2 3 2 5 2 2" xfId="26421"/>
    <cellStyle name="Normal 9 2 2 2 3 2 5 2 2 2" xfId="26422"/>
    <cellStyle name="Normal 9 2 2 2 3 2 5 2 3" xfId="26423"/>
    <cellStyle name="Normal 9 2 2 2 3 2 5 3" xfId="26424"/>
    <cellStyle name="Normal 9 2 2 2 3 2 5 3 2" xfId="26425"/>
    <cellStyle name="Normal 9 2 2 2 3 2 5 4" xfId="26426"/>
    <cellStyle name="Normal 9 2 2 2 3 2 6" xfId="26427"/>
    <cellStyle name="Normal 9 2 2 2 3 2 6 2" xfId="26428"/>
    <cellStyle name="Normal 9 2 2 2 3 2 6 2 2" xfId="26429"/>
    <cellStyle name="Normal 9 2 2 2 3 2 6 3" xfId="26430"/>
    <cellStyle name="Normal 9 2 2 2 3 2 7" xfId="26431"/>
    <cellStyle name="Normal 9 2 2 2 3 2 7 2" xfId="26432"/>
    <cellStyle name="Normal 9 2 2 2 3 2 8" xfId="26433"/>
    <cellStyle name="Normal 9 2 2 2 3 3" xfId="26434"/>
    <cellStyle name="Normal 9 2 2 2 3 3 2" xfId="26435"/>
    <cellStyle name="Normal 9 2 2 2 3 3 2 2" xfId="26436"/>
    <cellStyle name="Normal 9 2 2 2 3 3 2 2 2" xfId="26437"/>
    <cellStyle name="Normal 9 2 2 2 3 3 2 2 2 2" xfId="26438"/>
    <cellStyle name="Normal 9 2 2 2 3 3 2 2 2 2 2" xfId="26439"/>
    <cellStyle name="Normal 9 2 2 2 3 3 2 2 2 2 2 2" xfId="26440"/>
    <cellStyle name="Normal 9 2 2 2 3 3 2 2 2 2 3" xfId="26441"/>
    <cellStyle name="Normal 9 2 2 2 3 3 2 2 2 3" xfId="26442"/>
    <cellStyle name="Normal 9 2 2 2 3 3 2 2 2 3 2" xfId="26443"/>
    <cellStyle name="Normal 9 2 2 2 3 3 2 2 2 4" xfId="26444"/>
    <cellStyle name="Normal 9 2 2 2 3 3 2 2 3" xfId="26445"/>
    <cellStyle name="Normal 9 2 2 2 3 3 2 2 3 2" xfId="26446"/>
    <cellStyle name="Normal 9 2 2 2 3 3 2 2 3 2 2" xfId="26447"/>
    <cellStyle name="Normal 9 2 2 2 3 3 2 2 3 3" xfId="26448"/>
    <cellStyle name="Normal 9 2 2 2 3 3 2 2 4" xfId="26449"/>
    <cellStyle name="Normal 9 2 2 2 3 3 2 2 4 2" xfId="26450"/>
    <cellStyle name="Normal 9 2 2 2 3 3 2 2 5" xfId="26451"/>
    <cellStyle name="Normal 9 2 2 2 3 3 2 3" xfId="26452"/>
    <cellStyle name="Normal 9 2 2 2 3 3 2 3 2" xfId="26453"/>
    <cellStyle name="Normal 9 2 2 2 3 3 2 3 2 2" xfId="26454"/>
    <cellStyle name="Normal 9 2 2 2 3 3 2 3 2 2 2" xfId="26455"/>
    <cellStyle name="Normal 9 2 2 2 3 3 2 3 2 3" xfId="26456"/>
    <cellStyle name="Normal 9 2 2 2 3 3 2 3 3" xfId="26457"/>
    <cellStyle name="Normal 9 2 2 2 3 3 2 3 3 2" xfId="26458"/>
    <cellStyle name="Normal 9 2 2 2 3 3 2 3 4" xfId="26459"/>
    <cellStyle name="Normal 9 2 2 2 3 3 2 4" xfId="26460"/>
    <cellStyle name="Normal 9 2 2 2 3 3 2 4 2" xfId="26461"/>
    <cellStyle name="Normal 9 2 2 2 3 3 2 4 2 2" xfId="26462"/>
    <cellStyle name="Normal 9 2 2 2 3 3 2 4 3" xfId="26463"/>
    <cellStyle name="Normal 9 2 2 2 3 3 2 5" xfId="26464"/>
    <cellStyle name="Normal 9 2 2 2 3 3 2 5 2" xfId="26465"/>
    <cellStyle name="Normal 9 2 2 2 3 3 2 6" xfId="26466"/>
    <cellStyle name="Normal 9 2 2 2 3 3 3" xfId="26467"/>
    <cellStyle name="Normal 9 2 2 2 3 3 3 2" xfId="26468"/>
    <cellStyle name="Normal 9 2 2 2 3 3 3 2 2" xfId="26469"/>
    <cellStyle name="Normal 9 2 2 2 3 3 3 2 2 2" xfId="26470"/>
    <cellStyle name="Normal 9 2 2 2 3 3 3 2 2 2 2" xfId="26471"/>
    <cellStyle name="Normal 9 2 2 2 3 3 3 2 2 3" xfId="26472"/>
    <cellStyle name="Normal 9 2 2 2 3 3 3 2 3" xfId="26473"/>
    <cellStyle name="Normal 9 2 2 2 3 3 3 2 3 2" xfId="26474"/>
    <cellStyle name="Normal 9 2 2 2 3 3 3 2 4" xfId="26475"/>
    <cellStyle name="Normal 9 2 2 2 3 3 3 3" xfId="26476"/>
    <cellStyle name="Normal 9 2 2 2 3 3 3 3 2" xfId="26477"/>
    <cellStyle name="Normal 9 2 2 2 3 3 3 3 2 2" xfId="26478"/>
    <cellStyle name="Normal 9 2 2 2 3 3 3 3 3" xfId="26479"/>
    <cellStyle name="Normal 9 2 2 2 3 3 3 4" xfId="26480"/>
    <cellStyle name="Normal 9 2 2 2 3 3 3 4 2" xfId="26481"/>
    <cellStyle name="Normal 9 2 2 2 3 3 3 5" xfId="26482"/>
    <cellStyle name="Normal 9 2 2 2 3 3 4" xfId="26483"/>
    <cellStyle name="Normal 9 2 2 2 3 3 4 2" xfId="26484"/>
    <cellStyle name="Normal 9 2 2 2 3 3 4 2 2" xfId="26485"/>
    <cellStyle name="Normal 9 2 2 2 3 3 4 2 2 2" xfId="26486"/>
    <cellStyle name="Normal 9 2 2 2 3 3 4 2 3" xfId="26487"/>
    <cellStyle name="Normal 9 2 2 2 3 3 4 3" xfId="26488"/>
    <cellStyle name="Normal 9 2 2 2 3 3 4 3 2" xfId="26489"/>
    <cellStyle name="Normal 9 2 2 2 3 3 4 4" xfId="26490"/>
    <cellStyle name="Normal 9 2 2 2 3 3 5" xfId="26491"/>
    <cellStyle name="Normal 9 2 2 2 3 3 5 2" xfId="26492"/>
    <cellStyle name="Normal 9 2 2 2 3 3 5 2 2" xfId="26493"/>
    <cellStyle name="Normal 9 2 2 2 3 3 5 3" xfId="26494"/>
    <cellStyle name="Normal 9 2 2 2 3 3 6" xfId="26495"/>
    <cellStyle name="Normal 9 2 2 2 3 3 6 2" xfId="26496"/>
    <cellStyle name="Normal 9 2 2 2 3 3 7" xfId="26497"/>
    <cellStyle name="Normal 9 2 2 2 3 4" xfId="26498"/>
    <cellStyle name="Normal 9 2 2 2 3 4 2" xfId="26499"/>
    <cellStyle name="Normal 9 2 2 2 3 4 2 2" xfId="26500"/>
    <cellStyle name="Normal 9 2 2 2 3 4 2 2 2" xfId="26501"/>
    <cellStyle name="Normal 9 2 2 2 3 4 2 2 2 2" xfId="26502"/>
    <cellStyle name="Normal 9 2 2 2 3 4 2 2 2 2 2" xfId="26503"/>
    <cellStyle name="Normal 9 2 2 2 3 4 2 2 2 3" xfId="26504"/>
    <cellStyle name="Normal 9 2 2 2 3 4 2 2 3" xfId="26505"/>
    <cellStyle name="Normal 9 2 2 2 3 4 2 2 3 2" xfId="26506"/>
    <cellStyle name="Normal 9 2 2 2 3 4 2 2 4" xfId="26507"/>
    <cellStyle name="Normal 9 2 2 2 3 4 2 3" xfId="26508"/>
    <cellStyle name="Normal 9 2 2 2 3 4 2 3 2" xfId="26509"/>
    <cellStyle name="Normal 9 2 2 2 3 4 2 3 2 2" xfId="26510"/>
    <cellStyle name="Normal 9 2 2 2 3 4 2 3 3" xfId="26511"/>
    <cellStyle name="Normal 9 2 2 2 3 4 2 4" xfId="26512"/>
    <cellStyle name="Normal 9 2 2 2 3 4 2 4 2" xfId="26513"/>
    <cellStyle name="Normal 9 2 2 2 3 4 2 5" xfId="26514"/>
    <cellStyle name="Normal 9 2 2 2 3 4 3" xfId="26515"/>
    <cellStyle name="Normal 9 2 2 2 3 4 3 2" xfId="26516"/>
    <cellStyle name="Normal 9 2 2 2 3 4 3 2 2" xfId="26517"/>
    <cellStyle name="Normal 9 2 2 2 3 4 3 2 2 2" xfId="26518"/>
    <cellStyle name="Normal 9 2 2 2 3 4 3 2 3" xfId="26519"/>
    <cellStyle name="Normal 9 2 2 2 3 4 3 3" xfId="26520"/>
    <cellStyle name="Normal 9 2 2 2 3 4 3 3 2" xfId="26521"/>
    <cellStyle name="Normal 9 2 2 2 3 4 3 4" xfId="26522"/>
    <cellStyle name="Normal 9 2 2 2 3 4 4" xfId="26523"/>
    <cellStyle name="Normal 9 2 2 2 3 4 4 2" xfId="26524"/>
    <cellStyle name="Normal 9 2 2 2 3 4 4 2 2" xfId="26525"/>
    <cellStyle name="Normal 9 2 2 2 3 4 4 3" xfId="26526"/>
    <cellStyle name="Normal 9 2 2 2 3 4 5" xfId="26527"/>
    <cellStyle name="Normal 9 2 2 2 3 4 5 2" xfId="26528"/>
    <cellStyle name="Normal 9 2 2 2 3 4 6" xfId="26529"/>
    <cellStyle name="Normal 9 2 2 2 3 5" xfId="26530"/>
    <cellStyle name="Normal 9 2 2 2 3 5 2" xfId="26531"/>
    <cellStyle name="Normal 9 2 2 2 3 5 2 2" xfId="26532"/>
    <cellStyle name="Normal 9 2 2 2 3 5 2 2 2" xfId="26533"/>
    <cellStyle name="Normal 9 2 2 2 3 5 2 2 2 2" xfId="26534"/>
    <cellStyle name="Normal 9 2 2 2 3 5 2 2 3" xfId="26535"/>
    <cellStyle name="Normal 9 2 2 2 3 5 2 3" xfId="26536"/>
    <cellStyle name="Normal 9 2 2 2 3 5 2 3 2" xfId="26537"/>
    <cellStyle name="Normal 9 2 2 2 3 5 2 4" xfId="26538"/>
    <cellStyle name="Normal 9 2 2 2 3 5 3" xfId="26539"/>
    <cellStyle name="Normal 9 2 2 2 3 5 3 2" xfId="26540"/>
    <cellStyle name="Normal 9 2 2 2 3 5 3 2 2" xfId="26541"/>
    <cellStyle name="Normal 9 2 2 2 3 5 3 3" xfId="26542"/>
    <cellStyle name="Normal 9 2 2 2 3 5 4" xfId="26543"/>
    <cellStyle name="Normal 9 2 2 2 3 5 4 2" xfId="26544"/>
    <cellStyle name="Normal 9 2 2 2 3 5 5" xfId="26545"/>
    <cellStyle name="Normal 9 2 2 2 3 6" xfId="26546"/>
    <cellStyle name="Normal 9 2 2 2 3 6 2" xfId="26547"/>
    <cellStyle name="Normal 9 2 2 2 3 6 2 2" xfId="26548"/>
    <cellStyle name="Normal 9 2 2 2 3 6 2 2 2" xfId="26549"/>
    <cellStyle name="Normal 9 2 2 2 3 6 2 3" xfId="26550"/>
    <cellStyle name="Normal 9 2 2 2 3 6 3" xfId="26551"/>
    <cellStyle name="Normal 9 2 2 2 3 6 3 2" xfId="26552"/>
    <cellStyle name="Normal 9 2 2 2 3 6 4" xfId="26553"/>
    <cellStyle name="Normal 9 2 2 2 3 7" xfId="26554"/>
    <cellStyle name="Normal 9 2 2 2 3 7 2" xfId="26555"/>
    <cellStyle name="Normal 9 2 2 2 3 7 2 2" xfId="26556"/>
    <cellStyle name="Normal 9 2 2 2 3 7 3" xfId="26557"/>
    <cellStyle name="Normal 9 2 2 2 3 8" xfId="26558"/>
    <cellStyle name="Normal 9 2 2 2 3 8 2" xfId="26559"/>
    <cellStyle name="Normal 9 2 2 2 3 9" xfId="26560"/>
    <cellStyle name="Normal 9 2 2 2 4" xfId="26561"/>
    <cellStyle name="Normal 9 2 2 2 4 2" xfId="26562"/>
    <cellStyle name="Normal 9 2 2 2 4 2 2" xfId="26563"/>
    <cellStyle name="Normal 9 2 2 2 4 2 2 2" xfId="26564"/>
    <cellStyle name="Normal 9 2 2 2 4 2 2 2 2" xfId="26565"/>
    <cellStyle name="Normal 9 2 2 2 4 2 2 2 2 2" xfId="26566"/>
    <cellStyle name="Normal 9 2 2 2 4 2 2 2 2 2 2" xfId="26567"/>
    <cellStyle name="Normal 9 2 2 2 4 2 2 2 2 2 2 2" xfId="26568"/>
    <cellStyle name="Normal 9 2 2 2 4 2 2 2 2 2 3" xfId="26569"/>
    <cellStyle name="Normal 9 2 2 2 4 2 2 2 2 3" xfId="26570"/>
    <cellStyle name="Normal 9 2 2 2 4 2 2 2 2 3 2" xfId="26571"/>
    <cellStyle name="Normal 9 2 2 2 4 2 2 2 2 4" xfId="26572"/>
    <cellStyle name="Normal 9 2 2 2 4 2 2 2 3" xfId="26573"/>
    <cellStyle name="Normal 9 2 2 2 4 2 2 2 3 2" xfId="26574"/>
    <cellStyle name="Normal 9 2 2 2 4 2 2 2 3 2 2" xfId="26575"/>
    <cellStyle name="Normal 9 2 2 2 4 2 2 2 3 3" xfId="26576"/>
    <cellStyle name="Normal 9 2 2 2 4 2 2 2 4" xfId="26577"/>
    <cellStyle name="Normal 9 2 2 2 4 2 2 2 4 2" xfId="26578"/>
    <cellStyle name="Normal 9 2 2 2 4 2 2 2 5" xfId="26579"/>
    <cellStyle name="Normal 9 2 2 2 4 2 2 3" xfId="26580"/>
    <cellStyle name="Normal 9 2 2 2 4 2 2 3 2" xfId="26581"/>
    <cellStyle name="Normal 9 2 2 2 4 2 2 3 2 2" xfId="26582"/>
    <cellStyle name="Normal 9 2 2 2 4 2 2 3 2 2 2" xfId="26583"/>
    <cellStyle name="Normal 9 2 2 2 4 2 2 3 2 3" xfId="26584"/>
    <cellStyle name="Normal 9 2 2 2 4 2 2 3 3" xfId="26585"/>
    <cellStyle name="Normal 9 2 2 2 4 2 2 3 3 2" xfId="26586"/>
    <cellStyle name="Normal 9 2 2 2 4 2 2 3 4" xfId="26587"/>
    <cellStyle name="Normal 9 2 2 2 4 2 2 4" xfId="26588"/>
    <cellStyle name="Normal 9 2 2 2 4 2 2 4 2" xfId="26589"/>
    <cellStyle name="Normal 9 2 2 2 4 2 2 4 2 2" xfId="26590"/>
    <cellStyle name="Normal 9 2 2 2 4 2 2 4 3" xfId="26591"/>
    <cellStyle name="Normal 9 2 2 2 4 2 2 5" xfId="26592"/>
    <cellStyle name="Normal 9 2 2 2 4 2 2 5 2" xfId="26593"/>
    <cellStyle name="Normal 9 2 2 2 4 2 2 6" xfId="26594"/>
    <cellStyle name="Normal 9 2 2 2 4 2 3" xfId="26595"/>
    <cellStyle name="Normal 9 2 2 2 4 2 3 2" xfId="26596"/>
    <cellStyle name="Normal 9 2 2 2 4 2 3 2 2" xfId="26597"/>
    <cellStyle name="Normal 9 2 2 2 4 2 3 2 2 2" xfId="26598"/>
    <cellStyle name="Normal 9 2 2 2 4 2 3 2 2 2 2" xfId="26599"/>
    <cellStyle name="Normal 9 2 2 2 4 2 3 2 2 3" xfId="26600"/>
    <cellStyle name="Normal 9 2 2 2 4 2 3 2 3" xfId="26601"/>
    <cellStyle name="Normal 9 2 2 2 4 2 3 2 3 2" xfId="26602"/>
    <cellStyle name="Normal 9 2 2 2 4 2 3 2 4" xfId="26603"/>
    <cellStyle name="Normal 9 2 2 2 4 2 3 3" xfId="26604"/>
    <cellStyle name="Normal 9 2 2 2 4 2 3 3 2" xfId="26605"/>
    <cellStyle name="Normal 9 2 2 2 4 2 3 3 2 2" xfId="26606"/>
    <cellStyle name="Normal 9 2 2 2 4 2 3 3 3" xfId="26607"/>
    <cellStyle name="Normal 9 2 2 2 4 2 3 4" xfId="26608"/>
    <cellStyle name="Normal 9 2 2 2 4 2 3 4 2" xfId="26609"/>
    <cellStyle name="Normal 9 2 2 2 4 2 3 5" xfId="26610"/>
    <cellStyle name="Normal 9 2 2 2 4 2 4" xfId="26611"/>
    <cellStyle name="Normal 9 2 2 2 4 2 4 2" xfId="26612"/>
    <cellStyle name="Normal 9 2 2 2 4 2 4 2 2" xfId="26613"/>
    <cellStyle name="Normal 9 2 2 2 4 2 4 2 2 2" xfId="26614"/>
    <cellStyle name="Normal 9 2 2 2 4 2 4 2 3" xfId="26615"/>
    <cellStyle name="Normal 9 2 2 2 4 2 4 3" xfId="26616"/>
    <cellStyle name="Normal 9 2 2 2 4 2 4 3 2" xfId="26617"/>
    <cellStyle name="Normal 9 2 2 2 4 2 4 4" xfId="26618"/>
    <cellStyle name="Normal 9 2 2 2 4 2 5" xfId="26619"/>
    <cellStyle name="Normal 9 2 2 2 4 2 5 2" xfId="26620"/>
    <cellStyle name="Normal 9 2 2 2 4 2 5 2 2" xfId="26621"/>
    <cellStyle name="Normal 9 2 2 2 4 2 5 3" xfId="26622"/>
    <cellStyle name="Normal 9 2 2 2 4 2 6" xfId="26623"/>
    <cellStyle name="Normal 9 2 2 2 4 2 6 2" xfId="26624"/>
    <cellStyle name="Normal 9 2 2 2 4 2 7" xfId="26625"/>
    <cellStyle name="Normal 9 2 2 2 4 3" xfId="26626"/>
    <cellStyle name="Normal 9 2 2 2 4 3 2" xfId="26627"/>
    <cellStyle name="Normal 9 2 2 2 4 3 2 2" xfId="26628"/>
    <cellStyle name="Normal 9 2 2 2 4 3 2 2 2" xfId="26629"/>
    <cellStyle name="Normal 9 2 2 2 4 3 2 2 2 2" xfId="26630"/>
    <cellStyle name="Normal 9 2 2 2 4 3 2 2 2 2 2" xfId="26631"/>
    <cellStyle name="Normal 9 2 2 2 4 3 2 2 2 3" xfId="26632"/>
    <cellStyle name="Normal 9 2 2 2 4 3 2 2 3" xfId="26633"/>
    <cellStyle name="Normal 9 2 2 2 4 3 2 2 3 2" xfId="26634"/>
    <cellStyle name="Normal 9 2 2 2 4 3 2 2 4" xfId="26635"/>
    <cellStyle name="Normal 9 2 2 2 4 3 2 3" xfId="26636"/>
    <cellStyle name="Normal 9 2 2 2 4 3 2 3 2" xfId="26637"/>
    <cellStyle name="Normal 9 2 2 2 4 3 2 3 2 2" xfId="26638"/>
    <cellStyle name="Normal 9 2 2 2 4 3 2 3 3" xfId="26639"/>
    <cellStyle name="Normal 9 2 2 2 4 3 2 4" xfId="26640"/>
    <cellStyle name="Normal 9 2 2 2 4 3 2 4 2" xfId="26641"/>
    <cellStyle name="Normal 9 2 2 2 4 3 2 5" xfId="26642"/>
    <cellStyle name="Normal 9 2 2 2 4 3 3" xfId="26643"/>
    <cellStyle name="Normal 9 2 2 2 4 3 3 2" xfId="26644"/>
    <cellStyle name="Normal 9 2 2 2 4 3 3 2 2" xfId="26645"/>
    <cellStyle name="Normal 9 2 2 2 4 3 3 2 2 2" xfId="26646"/>
    <cellStyle name="Normal 9 2 2 2 4 3 3 2 3" xfId="26647"/>
    <cellStyle name="Normal 9 2 2 2 4 3 3 3" xfId="26648"/>
    <cellStyle name="Normal 9 2 2 2 4 3 3 3 2" xfId="26649"/>
    <cellStyle name="Normal 9 2 2 2 4 3 3 4" xfId="26650"/>
    <cellStyle name="Normal 9 2 2 2 4 3 4" xfId="26651"/>
    <cellStyle name="Normal 9 2 2 2 4 3 4 2" xfId="26652"/>
    <cellStyle name="Normal 9 2 2 2 4 3 4 2 2" xfId="26653"/>
    <cellStyle name="Normal 9 2 2 2 4 3 4 3" xfId="26654"/>
    <cellStyle name="Normal 9 2 2 2 4 3 5" xfId="26655"/>
    <cellStyle name="Normal 9 2 2 2 4 3 5 2" xfId="26656"/>
    <cellStyle name="Normal 9 2 2 2 4 3 6" xfId="26657"/>
    <cellStyle name="Normal 9 2 2 2 4 4" xfId="26658"/>
    <cellStyle name="Normal 9 2 2 2 4 4 2" xfId="26659"/>
    <cellStyle name="Normal 9 2 2 2 4 4 2 2" xfId="26660"/>
    <cellStyle name="Normal 9 2 2 2 4 4 2 2 2" xfId="26661"/>
    <cellStyle name="Normal 9 2 2 2 4 4 2 2 2 2" xfId="26662"/>
    <cellStyle name="Normal 9 2 2 2 4 4 2 2 3" xfId="26663"/>
    <cellStyle name="Normal 9 2 2 2 4 4 2 3" xfId="26664"/>
    <cellStyle name="Normal 9 2 2 2 4 4 2 3 2" xfId="26665"/>
    <cellStyle name="Normal 9 2 2 2 4 4 2 4" xfId="26666"/>
    <cellStyle name="Normal 9 2 2 2 4 4 3" xfId="26667"/>
    <cellStyle name="Normal 9 2 2 2 4 4 3 2" xfId="26668"/>
    <cellStyle name="Normal 9 2 2 2 4 4 3 2 2" xfId="26669"/>
    <cellStyle name="Normal 9 2 2 2 4 4 3 3" xfId="26670"/>
    <cellStyle name="Normal 9 2 2 2 4 4 4" xfId="26671"/>
    <cellStyle name="Normal 9 2 2 2 4 4 4 2" xfId="26672"/>
    <cellStyle name="Normal 9 2 2 2 4 4 5" xfId="26673"/>
    <cellStyle name="Normal 9 2 2 2 4 5" xfId="26674"/>
    <cellStyle name="Normal 9 2 2 2 4 5 2" xfId="26675"/>
    <cellStyle name="Normal 9 2 2 2 4 5 2 2" xfId="26676"/>
    <cellStyle name="Normal 9 2 2 2 4 5 2 2 2" xfId="26677"/>
    <cellStyle name="Normal 9 2 2 2 4 5 2 3" xfId="26678"/>
    <cellStyle name="Normal 9 2 2 2 4 5 3" xfId="26679"/>
    <cellStyle name="Normal 9 2 2 2 4 5 3 2" xfId="26680"/>
    <cellStyle name="Normal 9 2 2 2 4 5 4" xfId="26681"/>
    <cellStyle name="Normal 9 2 2 2 4 6" xfId="26682"/>
    <cellStyle name="Normal 9 2 2 2 4 6 2" xfId="26683"/>
    <cellStyle name="Normal 9 2 2 2 4 6 2 2" xfId="26684"/>
    <cellStyle name="Normal 9 2 2 2 4 6 3" xfId="26685"/>
    <cellStyle name="Normal 9 2 2 2 4 7" xfId="26686"/>
    <cellStyle name="Normal 9 2 2 2 4 7 2" xfId="26687"/>
    <cellStyle name="Normal 9 2 2 2 4 8" xfId="26688"/>
    <cellStyle name="Normal 9 2 2 2 5" xfId="26689"/>
    <cellStyle name="Normal 9 2 2 2 5 2" xfId="26690"/>
    <cellStyle name="Normal 9 2 2 2 5 2 2" xfId="26691"/>
    <cellStyle name="Normal 9 2 2 2 5 2 2 2" xfId="26692"/>
    <cellStyle name="Normal 9 2 2 2 5 2 2 2 2" xfId="26693"/>
    <cellStyle name="Normal 9 2 2 2 5 2 2 2 2 2" xfId="26694"/>
    <cellStyle name="Normal 9 2 2 2 5 2 2 2 2 2 2" xfId="26695"/>
    <cellStyle name="Normal 9 2 2 2 5 2 2 2 2 3" xfId="26696"/>
    <cellStyle name="Normal 9 2 2 2 5 2 2 2 3" xfId="26697"/>
    <cellStyle name="Normal 9 2 2 2 5 2 2 2 3 2" xfId="26698"/>
    <cellStyle name="Normal 9 2 2 2 5 2 2 2 4" xfId="26699"/>
    <cellStyle name="Normal 9 2 2 2 5 2 2 3" xfId="26700"/>
    <cellStyle name="Normal 9 2 2 2 5 2 2 3 2" xfId="26701"/>
    <cellStyle name="Normal 9 2 2 2 5 2 2 3 2 2" xfId="26702"/>
    <cellStyle name="Normal 9 2 2 2 5 2 2 3 3" xfId="26703"/>
    <cellStyle name="Normal 9 2 2 2 5 2 2 4" xfId="26704"/>
    <cellStyle name="Normal 9 2 2 2 5 2 2 4 2" xfId="26705"/>
    <cellStyle name="Normal 9 2 2 2 5 2 2 5" xfId="26706"/>
    <cellStyle name="Normal 9 2 2 2 5 2 3" xfId="26707"/>
    <cellStyle name="Normal 9 2 2 2 5 2 3 2" xfId="26708"/>
    <cellStyle name="Normal 9 2 2 2 5 2 3 2 2" xfId="26709"/>
    <cellStyle name="Normal 9 2 2 2 5 2 3 2 2 2" xfId="26710"/>
    <cellStyle name="Normal 9 2 2 2 5 2 3 2 3" xfId="26711"/>
    <cellStyle name="Normal 9 2 2 2 5 2 3 3" xfId="26712"/>
    <cellStyle name="Normal 9 2 2 2 5 2 3 3 2" xfId="26713"/>
    <cellStyle name="Normal 9 2 2 2 5 2 3 4" xfId="26714"/>
    <cellStyle name="Normal 9 2 2 2 5 2 4" xfId="26715"/>
    <cellStyle name="Normal 9 2 2 2 5 2 4 2" xfId="26716"/>
    <cellStyle name="Normal 9 2 2 2 5 2 4 2 2" xfId="26717"/>
    <cellStyle name="Normal 9 2 2 2 5 2 4 3" xfId="26718"/>
    <cellStyle name="Normal 9 2 2 2 5 2 5" xfId="26719"/>
    <cellStyle name="Normal 9 2 2 2 5 2 5 2" xfId="26720"/>
    <cellStyle name="Normal 9 2 2 2 5 2 6" xfId="26721"/>
    <cellStyle name="Normal 9 2 2 2 5 3" xfId="26722"/>
    <cellStyle name="Normal 9 2 2 2 5 3 2" xfId="26723"/>
    <cellStyle name="Normal 9 2 2 2 5 3 2 2" xfId="26724"/>
    <cellStyle name="Normal 9 2 2 2 5 3 2 2 2" xfId="26725"/>
    <cellStyle name="Normal 9 2 2 2 5 3 2 2 2 2" xfId="26726"/>
    <cellStyle name="Normal 9 2 2 2 5 3 2 2 3" xfId="26727"/>
    <cellStyle name="Normal 9 2 2 2 5 3 2 3" xfId="26728"/>
    <cellStyle name="Normal 9 2 2 2 5 3 2 3 2" xfId="26729"/>
    <cellStyle name="Normal 9 2 2 2 5 3 2 4" xfId="26730"/>
    <cellStyle name="Normal 9 2 2 2 5 3 3" xfId="26731"/>
    <cellStyle name="Normal 9 2 2 2 5 3 3 2" xfId="26732"/>
    <cellStyle name="Normal 9 2 2 2 5 3 3 2 2" xfId="26733"/>
    <cellStyle name="Normal 9 2 2 2 5 3 3 3" xfId="26734"/>
    <cellStyle name="Normal 9 2 2 2 5 3 4" xfId="26735"/>
    <cellStyle name="Normal 9 2 2 2 5 3 4 2" xfId="26736"/>
    <cellStyle name="Normal 9 2 2 2 5 3 5" xfId="26737"/>
    <cellStyle name="Normal 9 2 2 2 5 4" xfId="26738"/>
    <cellStyle name="Normal 9 2 2 2 5 4 2" xfId="26739"/>
    <cellStyle name="Normal 9 2 2 2 5 4 2 2" xfId="26740"/>
    <cellStyle name="Normal 9 2 2 2 5 4 2 2 2" xfId="26741"/>
    <cellStyle name="Normal 9 2 2 2 5 4 2 3" xfId="26742"/>
    <cellStyle name="Normal 9 2 2 2 5 4 3" xfId="26743"/>
    <cellStyle name="Normal 9 2 2 2 5 4 3 2" xfId="26744"/>
    <cellStyle name="Normal 9 2 2 2 5 4 4" xfId="26745"/>
    <cellStyle name="Normal 9 2 2 2 5 5" xfId="26746"/>
    <cellStyle name="Normal 9 2 2 2 5 5 2" xfId="26747"/>
    <cellStyle name="Normal 9 2 2 2 5 5 2 2" xfId="26748"/>
    <cellStyle name="Normal 9 2 2 2 5 5 3" xfId="26749"/>
    <cellStyle name="Normal 9 2 2 2 5 6" xfId="26750"/>
    <cellStyle name="Normal 9 2 2 2 5 6 2" xfId="26751"/>
    <cellStyle name="Normal 9 2 2 2 5 7" xfId="26752"/>
    <cellStyle name="Normal 9 2 2 2 6" xfId="26753"/>
    <cellStyle name="Normal 9 2 2 2 6 2" xfId="26754"/>
    <cellStyle name="Normal 9 2 2 2 6 2 2" xfId="26755"/>
    <cellStyle name="Normal 9 2 2 2 6 2 2 2" xfId="26756"/>
    <cellStyle name="Normal 9 2 2 2 6 2 2 2 2" xfId="26757"/>
    <cellStyle name="Normal 9 2 2 2 6 2 2 2 2 2" xfId="26758"/>
    <cellStyle name="Normal 9 2 2 2 6 2 2 2 3" xfId="26759"/>
    <cellStyle name="Normal 9 2 2 2 6 2 2 3" xfId="26760"/>
    <cellStyle name="Normal 9 2 2 2 6 2 2 3 2" xfId="26761"/>
    <cellStyle name="Normal 9 2 2 2 6 2 2 4" xfId="26762"/>
    <cellStyle name="Normal 9 2 2 2 6 2 3" xfId="26763"/>
    <cellStyle name="Normal 9 2 2 2 6 2 3 2" xfId="26764"/>
    <cellStyle name="Normal 9 2 2 2 6 2 3 2 2" xfId="26765"/>
    <cellStyle name="Normal 9 2 2 2 6 2 3 3" xfId="26766"/>
    <cellStyle name="Normal 9 2 2 2 6 2 4" xfId="26767"/>
    <cellStyle name="Normal 9 2 2 2 6 2 4 2" xfId="26768"/>
    <cellStyle name="Normal 9 2 2 2 6 2 5" xfId="26769"/>
    <cellStyle name="Normal 9 2 2 2 6 3" xfId="26770"/>
    <cellStyle name="Normal 9 2 2 2 6 3 2" xfId="26771"/>
    <cellStyle name="Normal 9 2 2 2 6 3 2 2" xfId="26772"/>
    <cellStyle name="Normal 9 2 2 2 6 3 2 2 2" xfId="26773"/>
    <cellStyle name="Normal 9 2 2 2 6 3 2 3" xfId="26774"/>
    <cellStyle name="Normal 9 2 2 2 6 3 3" xfId="26775"/>
    <cellStyle name="Normal 9 2 2 2 6 3 3 2" xfId="26776"/>
    <cellStyle name="Normal 9 2 2 2 6 3 4" xfId="26777"/>
    <cellStyle name="Normal 9 2 2 2 6 4" xfId="26778"/>
    <cellStyle name="Normal 9 2 2 2 6 4 2" xfId="26779"/>
    <cellStyle name="Normal 9 2 2 2 6 4 2 2" xfId="26780"/>
    <cellStyle name="Normal 9 2 2 2 6 4 3" xfId="26781"/>
    <cellStyle name="Normal 9 2 2 2 6 5" xfId="26782"/>
    <cellStyle name="Normal 9 2 2 2 6 5 2" xfId="26783"/>
    <cellStyle name="Normal 9 2 2 2 6 6" xfId="26784"/>
    <cellStyle name="Normal 9 2 2 2 7" xfId="26785"/>
    <cellStyle name="Normal 9 2 2 2 7 2" xfId="26786"/>
    <cellStyle name="Normal 9 2 2 2 7 2 2" xfId="26787"/>
    <cellStyle name="Normal 9 2 2 2 7 2 2 2" xfId="26788"/>
    <cellStyle name="Normal 9 2 2 2 7 2 2 2 2" xfId="26789"/>
    <cellStyle name="Normal 9 2 2 2 7 2 2 3" xfId="26790"/>
    <cellStyle name="Normal 9 2 2 2 7 2 3" xfId="26791"/>
    <cellStyle name="Normal 9 2 2 2 7 2 3 2" xfId="26792"/>
    <cellStyle name="Normal 9 2 2 2 7 2 4" xfId="26793"/>
    <cellStyle name="Normal 9 2 2 2 7 3" xfId="26794"/>
    <cellStyle name="Normal 9 2 2 2 7 3 2" xfId="26795"/>
    <cellStyle name="Normal 9 2 2 2 7 3 2 2" xfId="26796"/>
    <cellStyle name="Normal 9 2 2 2 7 3 3" xfId="26797"/>
    <cellStyle name="Normal 9 2 2 2 7 4" xfId="26798"/>
    <cellStyle name="Normal 9 2 2 2 7 4 2" xfId="26799"/>
    <cellStyle name="Normal 9 2 2 2 7 5" xfId="26800"/>
    <cellStyle name="Normal 9 2 2 2 8" xfId="26801"/>
    <cellStyle name="Normal 9 2 2 2 8 2" xfId="26802"/>
    <cellStyle name="Normal 9 2 2 2 8 2 2" xfId="26803"/>
    <cellStyle name="Normal 9 2 2 2 8 2 2 2" xfId="26804"/>
    <cellStyle name="Normal 9 2 2 2 8 2 3" xfId="26805"/>
    <cellStyle name="Normal 9 2 2 2 8 3" xfId="26806"/>
    <cellStyle name="Normal 9 2 2 2 8 3 2" xfId="26807"/>
    <cellStyle name="Normal 9 2 2 2 8 4" xfId="26808"/>
    <cellStyle name="Normal 9 2 2 2 9" xfId="26809"/>
    <cellStyle name="Normal 9 2 2 2 9 2" xfId="26810"/>
    <cellStyle name="Normal 9 2 2 2 9 2 2" xfId="26811"/>
    <cellStyle name="Normal 9 2 2 2 9 3" xfId="26812"/>
    <cellStyle name="Normal 9 2 2 3" xfId="26813"/>
    <cellStyle name="Normal 9 2 2 3 10" xfId="26814"/>
    <cellStyle name="Normal 9 2 2 3 2" xfId="26815"/>
    <cellStyle name="Normal 9 2 2 3 2 2" xfId="26816"/>
    <cellStyle name="Normal 9 2 2 3 2 2 2" xfId="26817"/>
    <cellStyle name="Normal 9 2 2 3 2 2 2 2" xfId="26818"/>
    <cellStyle name="Normal 9 2 2 3 2 2 2 2 2" xfId="26819"/>
    <cellStyle name="Normal 9 2 2 3 2 2 2 2 2 2" xfId="26820"/>
    <cellStyle name="Normal 9 2 2 3 2 2 2 2 2 2 2" xfId="26821"/>
    <cellStyle name="Normal 9 2 2 3 2 2 2 2 2 2 2 2" xfId="26822"/>
    <cellStyle name="Normal 9 2 2 3 2 2 2 2 2 2 2 2 2" xfId="26823"/>
    <cellStyle name="Normal 9 2 2 3 2 2 2 2 2 2 2 3" xfId="26824"/>
    <cellStyle name="Normal 9 2 2 3 2 2 2 2 2 2 3" xfId="26825"/>
    <cellStyle name="Normal 9 2 2 3 2 2 2 2 2 2 3 2" xfId="26826"/>
    <cellStyle name="Normal 9 2 2 3 2 2 2 2 2 2 4" xfId="26827"/>
    <cellStyle name="Normal 9 2 2 3 2 2 2 2 2 3" xfId="26828"/>
    <cellStyle name="Normal 9 2 2 3 2 2 2 2 2 3 2" xfId="26829"/>
    <cellStyle name="Normal 9 2 2 3 2 2 2 2 2 3 2 2" xfId="26830"/>
    <cellStyle name="Normal 9 2 2 3 2 2 2 2 2 3 3" xfId="26831"/>
    <cellStyle name="Normal 9 2 2 3 2 2 2 2 2 4" xfId="26832"/>
    <cellStyle name="Normal 9 2 2 3 2 2 2 2 2 4 2" xfId="26833"/>
    <cellStyle name="Normal 9 2 2 3 2 2 2 2 2 5" xfId="26834"/>
    <cellStyle name="Normal 9 2 2 3 2 2 2 2 3" xfId="26835"/>
    <cellStyle name="Normal 9 2 2 3 2 2 2 2 3 2" xfId="26836"/>
    <cellStyle name="Normal 9 2 2 3 2 2 2 2 3 2 2" xfId="26837"/>
    <cellStyle name="Normal 9 2 2 3 2 2 2 2 3 2 2 2" xfId="26838"/>
    <cellStyle name="Normal 9 2 2 3 2 2 2 2 3 2 3" xfId="26839"/>
    <cellStyle name="Normal 9 2 2 3 2 2 2 2 3 3" xfId="26840"/>
    <cellStyle name="Normal 9 2 2 3 2 2 2 2 3 3 2" xfId="26841"/>
    <cellStyle name="Normal 9 2 2 3 2 2 2 2 3 4" xfId="26842"/>
    <cellStyle name="Normal 9 2 2 3 2 2 2 2 4" xfId="26843"/>
    <cellStyle name="Normal 9 2 2 3 2 2 2 2 4 2" xfId="26844"/>
    <cellStyle name="Normal 9 2 2 3 2 2 2 2 4 2 2" xfId="26845"/>
    <cellStyle name="Normal 9 2 2 3 2 2 2 2 4 3" xfId="26846"/>
    <cellStyle name="Normal 9 2 2 3 2 2 2 2 5" xfId="26847"/>
    <cellStyle name="Normal 9 2 2 3 2 2 2 2 5 2" xfId="26848"/>
    <cellStyle name="Normal 9 2 2 3 2 2 2 2 6" xfId="26849"/>
    <cellStyle name="Normal 9 2 2 3 2 2 2 3" xfId="26850"/>
    <cellStyle name="Normal 9 2 2 3 2 2 2 3 2" xfId="26851"/>
    <cellStyle name="Normal 9 2 2 3 2 2 2 3 2 2" xfId="26852"/>
    <cellStyle name="Normal 9 2 2 3 2 2 2 3 2 2 2" xfId="26853"/>
    <cellStyle name="Normal 9 2 2 3 2 2 2 3 2 2 2 2" xfId="26854"/>
    <cellStyle name="Normal 9 2 2 3 2 2 2 3 2 2 3" xfId="26855"/>
    <cellStyle name="Normal 9 2 2 3 2 2 2 3 2 3" xfId="26856"/>
    <cellStyle name="Normal 9 2 2 3 2 2 2 3 2 3 2" xfId="26857"/>
    <cellStyle name="Normal 9 2 2 3 2 2 2 3 2 4" xfId="26858"/>
    <cellStyle name="Normal 9 2 2 3 2 2 2 3 3" xfId="26859"/>
    <cellStyle name="Normal 9 2 2 3 2 2 2 3 3 2" xfId="26860"/>
    <cellStyle name="Normal 9 2 2 3 2 2 2 3 3 2 2" xfId="26861"/>
    <cellStyle name="Normal 9 2 2 3 2 2 2 3 3 3" xfId="26862"/>
    <cellStyle name="Normal 9 2 2 3 2 2 2 3 4" xfId="26863"/>
    <cellStyle name="Normal 9 2 2 3 2 2 2 3 4 2" xfId="26864"/>
    <cellStyle name="Normal 9 2 2 3 2 2 2 3 5" xfId="26865"/>
    <cellStyle name="Normal 9 2 2 3 2 2 2 4" xfId="26866"/>
    <cellStyle name="Normal 9 2 2 3 2 2 2 4 2" xfId="26867"/>
    <cellStyle name="Normal 9 2 2 3 2 2 2 4 2 2" xfId="26868"/>
    <cellStyle name="Normal 9 2 2 3 2 2 2 4 2 2 2" xfId="26869"/>
    <cellStyle name="Normal 9 2 2 3 2 2 2 4 2 3" xfId="26870"/>
    <cellStyle name="Normal 9 2 2 3 2 2 2 4 3" xfId="26871"/>
    <cellStyle name="Normal 9 2 2 3 2 2 2 4 3 2" xfId="26872"/>
    <cellStyle name="Normal 9 2 2 3 2 2 2 4 4" xfId="26873"/>
    <cellStyle name="Normal 9 2 2 3 2 2 2 5" xfId="26874"/>
    <cellStyle name="Normal 9 2 2 3 2 2 2 5 2" xfId="26875"/>
    <cellStyle name="Normal 9 2 2 3 2 2 2 5 2 2" xfId="26876"/>
    <cellStyle name="Normal 9 2 2 3 2 2 2 5 3" xfId="26877"/>
    <cellStyle name="Normal 9 2 2 3 2 2 2 6" xfId="26878"/>
    <cellStyle name="Normal 9 2 2 3 2 2 2 6 2" xfId="26879"/>
    <cellStyle name="Normal 9 2 2 3 2 2 2 7" xfId="26880"/>
    <cellStyle name="Normal 9 2 2 3 2 2 3" xfId="26881"/>
    <cellStyle name="Normal 9 2 2 3 2 2 3 2" xfId="26882"/>
    <cellStyle name="Normal 9 2 2 3 2 2 3 2 2" xfId="26883"/>
    <cellStyle name="Normal 9 2 2 3 2 2 3 2 2 2" xfId="26884"/>
    <cellStyle name="Normal 9 2 2 3 2 2 3 2 2 2 2" xfId="26885"/>
    <cellStyle name="Normal 9 2 2 3 2 2 3 2 2 2 2 2" xfId="26886"/>
    <cellStyle name="Normal 9 2 2 3 2 2 3 2 2 2 3" xfId="26887"/>
    <cellStyle name="Normal 9 2 2 3 2 2 3 2 2 3" xfId="26888"/>
    <cellStyle name="Normal 9 2 2 3 2 2 3 2 2 3 2" xfId="26889"/>
    <cellStyle name="Normal 9 2 2 3 2 2 3 2 2 4" xfId="26890"/>
    <cellStyle name="Normal 9 2 2 3 2 2 3 2 3" xfId="26891"/>
    <cellStyle name="Normal 9 2 2 3 2 2 3 2 3 2" xfId="26892"/>
    <cellStyle name="Normal 9 2 2 3 2 2 3 2 3 2 2" xfId="26893"/>
    <cellStyle name="Normal 9 2 2 3 2 2 3 2 3 3" xfId="26894"/>
    <cellStyle name="Normal 9 2 2 3 2 2 3 2 4" xfId="26895"/>
    <cellStyle name="Normal 9 2 2 3 2 2 3 2 4 2" xfId="26896"/>
    <cellStyle name="Normal 9 2 2 3 2 2 3 2 5" xfId="26897"/>
    <cellStyle name="Normal 9 2 2 3 2 2 3 3" xfId="26898"/>
    <cellStyle name="Normal 9 2 2 3 2 2 3 3 2" xfId="26899"/>
    <cellStyle name="Normal 9 2 2 3 2 2 3 3 2 2" xfId="26900"/>
    <cellStyle name="Normal 9 2 2 3 2 2 3 3 2 2 2" xfId="26901"/>
    <cellStyle name="Normal 9 2 2 3 2 2 3 3 2 3" xfId="26902"/>
    <cellStyle name="Normal 9 2 2 3 2 2 3 3 3" xfId="26903"/>
    <cellStyle name="Normal 9 2 2 3 2 2 3 3 3 2" xfId="26904"/>
    <cellStyle name="Normal 9 2 2 3 2 2 3 3 4" xfId="26905"/>
    <cellStyle name="Normal 9 2 2 3 2 2 3 4" xfId="26906"/>
    <cellStyle name="Normal 9 2 2 3 2 2 3 4 2" xfId="26907"/>
    <cellStyle name="Normal 9 2 2 3 2 2 3 4 2 2" xfId="26908"/>
    <cellStyle name="Normal 9 2 2 3 2 2 3 4 3" xfId="26909"/>
    <cellStyle name="Normal 9 2 2 3 2 2 3 5" xfId="26910"/>
    <cellStyle name="Normal 9 2 2 3 2 2 3 5 2" xfId="26911"/>
    <cellStyle name="Normal 9 2 2 3 2 2 3 6" xfId="26912"/>
    <cellStyle name="Normal 9 2 2 3 2 2 4" xfId="26913"/>
    <cellStyle name="Normal 9 2 2 3 2 2 4 2" xfId="26914"/>
    <cellStyle name="Normal 9 2 2 3 2 2 4 2 2" xfId="26915"/>
    <cellStyle name="Normal 9 2 2 3 2 2 4 2 2 2" xfId="26916"/>
    <cellStyle name="Normal 9 2 2 3 2 2 4 2 2 2 2" xfId="26917"/>
    <cellStyle name="Normal 9 2 2 3 2 2 4 2 2 3" xfId="26918"/>
    <cellStyle name="Normal 9 2 2 3 2 2 4 2 3" xfId="26919"/>
    <cellStyle name="Normal 9 2 2 3 2 2 4 2 3 2" xfId="26920"/>
    <cellStyle name="Normal 9 2 2 3 2 2 4 2 4" xfId="26921"/>
    <cellStyle name="Normal 9 2 2 3 2 2 4 3" xfId="26922"/>
    <cellStyle name="Normal 9 2 2 3 2 2 4 3 2" xfId="26923"/>
    <cellStyle name="Normal 9 2 2 3 2 2 4 3 2 2" xfId="26924"/>
    <cellStyle name="Normal 9 2 2 3 2 2 4 3 3" xfId="26925"/>
    <cellStyle name="Normal 9 2 2 3 2 2 4 4" xfId="26926"/>
    <cellStyle name="Normal 9 2 2 3 2 2 4 4 2" xfId="26927"/>
    <cellStyle name="Normal 9 2 2 3 2 2 4 5" xfId="26928"/>
    <cellStyle name="Normal 9 2 2 3 2 2 5" xfId="26929"/>
    <cellStyle name="Normal 9 2 2 3 2 2 5 2" xfId="26930"/>
    <cellStyle name="Normal 9 2 2 3 2 2 5 2 2" xfId="26931"/>
    <cellStyle name="Normal 9 2 2 3 2 2 5 2 2 2" xfId="26932"/>
    <cellStyle name="Normal 9 2 2 3 2 2 5 2 3" xfId="26933"/>
    <cellStyle name="Normal 9 2 2 3 2 2 5 3" xfId="26934"/>
    <cellStyle name="Normal 9 2 2 3 2 2 5 3 2" xfId="26935"/>
    <cellStyle name="Normal 9 2 2 3 2 2 5 4" xfId="26936"/>
    <cellStyle name="Normal 9 2 2 3 2 2 6" xfId="26937"/>
    <cellStyle name="Normal 9 2 2 3 2 2 6 2" xfId="26938"/>
    <cellStyle name="Normal 9 2 2 3 2 2 6 2 2" xfId="26939"/>
    <cellStyle name="Normal 9 2 2 3 2 2 6 3" xfId="26940"/>
    <cellStyle name="Normal 9 2 2 3 2 2 7" xfId="26941"/>
    <cellStyle name="Normal 9 2 2 3 2 2 7 2" xfId="26942"/>
    <cellStyle name="Normal 9 2 2 3 2 2 8" xfId="26943"/>
    <cellStyle name="Normal 9 2 2 3 2 3" xfId="26944"/>
    <cellStyle name="Normal 9 2 2 3 2 3 2" xfId="26945"/>
    <cellStyle name="Normal 9 2 2 3 2 3 2 2" xfId="26946"/>
    <cellStyle name="Normal 9 2 2 3 2 3 2 2 2" xfId="26947"/>
    <cellStyle name="Normal 9 2 2 3 2 3 2 2 2 2" xfId="26948"/>
    <cellStyle name="Normal 9 2 2 3 2 3 2 2 2 2 2" xfId="26949"/>
    <cellStyle name="Normal 9 2 2 3 2 3 2 2 2 2 2 2" xfId="26950"/>
    <cellStyle name="Normal 9 2 2 3 2 3 2 2 2 2 3" xfId="26951"/>
    <cellStyle name="Normal 9 2 2 3 2 3 2 2 2 3" xfId="26952"/>
    <cellStyle name="Normal 9 2 2 3 2 3 2 2 2 3 2" xfId="26953"/>
    <cellStyle name="Normal 9 2 2 3 2 3 2 2 2 4" xfId="26954"/>
    <cellStyle name="Normal 9 2 2 3 2 3 2 2 3" xfId="26955"/>
    <cellStyle name="Normal 9 2 2 3 2 3 2 2 3 2" xfId="26956"/>
    <cellStyle name="Normal 9 2 2 3 2 3 2 2 3 2 2" xfId="26957"/>
    <cellStyle name="Normal 9 2 2 3 2 3 2 2 3 3" xfId="26958"/>
    <cellStyle name="Normal 9 2 2 3 2 3 2 2 4" xfId="26959"/>
    <cellStyle name="Normal 9 2 2 3 2 3 2 2 4 2" xfId="26960"/>
    <cellStyle name="Normal 9 2 2 3 2 3 2 2 5" xfId="26961"/>
    <cellStyle name="Normal 9 2 2 3 2 3 2 3" xfId="26962"/>
    <cellStyle name="Normal 9 2 2 3 2 3 2 3 2" xfId="26963"/>
    <cellStyle name="Normal 9 2 2 3 2 3 2 3 2 2" xfId="26964"/>
    <cellStyle name="Normal 9 2 2 3 2 3 2 3 2 2 2" xfId="26965"/>
    <cellStyle name="Normal 9 2 2 3 2 3 2 3 2 3" xfId="26966"/>
    <cellStyle name="Normal 9 2 2 3 2 3 2 3 3" xfId="26967"/>
    <cellStyle name="Normal 9 2 2 3 2 3 2 3 3 2" xfId="26968"/>
    <cellStyle name="Normal 9 2 2 3 2 3 2 3 4" xfId="26969"/>
    <cellStyle name="Normal 9 2 2 3 2 3 2 4" xfId="26970"/>
    <cellStyle name="Normal 9 2 2 3 2 3 2 4 2" xfId="26971"/>
    <cellStyle name="Normal 9 2 2 3 2 3 2 4 2 2" xfId="26972"/>
    <cellStyle name="Normal 9 2 2 3 2 3 2 4 3" xfId="26973"/>
    <cellStyle name="Normal 9 2 2 3 2 3 2 5" xfId="26974"/>
    <cellStyle name="Normal 9 2 2 3 2 3 2 5 2" xfId="26975"/>
    <cellStyle name="Normal 9 2 2 3 2 3 2 6" xfId="26976"/>
    <cellStyle name="Normal 9 2 2 3 2 3 3" xfId="26977"/>
    <cellStyle name="Normal 9 2 2 3 2 3 3 2" xfId="26978"/>
    <cellStyle name="Normal 9 2 2 3 2 3 3 2 2" xfId="26979"/>
    <cellStyle name="Normal 9 2 2 3 2 3 3 2 2 2" xfId="26980"/>
    <cellStyle name="Normal 9 2 2 3 2 3 3 2 2 2 2" xfId="26981"/>
    <cellStyle name="Normal 9 2 2 3 2 3 3 2 2 3" xfId="26982"/>
    <cellStyle name="Normal 9 2 2 3 2 3 3 2 3" xfId="26983"/>
    <cellStyle name="Normal 9 2 2 3 2 3 3 2 3 2" xfId="26984"/>
    <cellStyle name="Normal 9 2 2 3 2 3 3 2 4" xfId="26985"/>
    <cellStyle name="Normal 9 2 2 3 2 3 3 3" xfId="26986"/>
    <cellStyle name="Normal 9 2 2 3 2 3 3 3 2" xfId="26987"/>
    <cellStyle name="Normal 9 2 2 3 2 3 3 3 2 2" xfId="26988"/>
    <cellStyle name="Normal 9 2 2 3 2 3 3 3 3" xfId="26989"/>
    <cellStyle name="Normal 9 2 2 3 2 3 3 4" xfId="26990"/>
    <cellStyle name="Normal 9 2 2 3 2 3 3 4 2" xfId="26991"/>
    <cellStyle name="Normal 9 2 2 3 2 3 3 5" xfId="26992"/>
    <cellStyle name="Normal 9 2 2 3 2 3 4" xfId="26993"/>
    <cellStyle name="Normal 9 2 2 3 2 3 4 2" xfId="26994"/>
    <cellStyle name="Normal 9 2 2 3 2 3 4 2 2" xfId="26995"/>
    <cellStyle name="Normal 9 2 2 3 2 3 4 2 2 2" xfId="26996"/>
    <cellStyle name="Normal 9 2 2 3 2 3 4 2 3" xfId="26997"/>
    <cellStyle name="Normal 9 2 2 3 2 3 4 3" xfId="26998"/>
    <cellStyle name="Normal 9 2 2 3 2 3 4 3 2" xfId="26999"/>
    <cellStyle name="Normal 9 2 2 3 2 3 4 4" xfId="27000"/>
    <cellStyle name="Normal 9 2 2 3 2 3 5" xfId="27001"/>
    <cellStyle name="Normal 9 2 2 3 2 3 5 2" xfId="27002"/>
    <cellStyle name="Normal 9 2 2 3 2 3 5 2 2" xfId="27003"/>
    <cellStyle name="Normal 9 2 2 3 2 3 5 3" xfId="27004"/>
    <cellStyle name="Normal 9 2 2 3 2 3 6" xfId="27005"/>
    <cellStyle name="Normal 9 2 2 3 2 3 6 2" xfId="27006"/>
    <cellStyle name="Normal 9 2 2 3 2 3 7" xfId="27007"/>
    <cellStyle name="Normal 9 2 2 3 2 4" xfId="27008"/>
    <cellStyle name="Normal 9 2 2 3 2 4 2" xfId="27009"/>
    <cellStyle name="Normal 9 2 2 3 2 4 2 2" xfId="27010"/>
    <cellStyle name="Normal 9 2 2 3 2 4 2 2 2" xfId="27011"/>
    <cellStyle name="Normal 9 2 2 3 2 4 2 2 2 2" xfId="27012"/>
    <cellStyle name="Normal 9 2 2 3 2 4 2 2 2 2 2" xfId="27013"/>
    <cellStyle name="Normal 9 2 2 3 2 4 2 2 2 3" xfId="27014"/>
    <cellStyle name="Normal 9 2 2 3 2 4 2 2 3" xfId="27015"/>
    <cellStyle name="Normal 9 2 2 3 2 4 2 2 3 2" xfId="27016"/>
    <cellStyle name="Normal 9 2 2 3 2 4 2 2 4" xfId="27017"/>
    <cellStyle name="Normal 9 2 2 3 2 4 2 3" xfId="27018"/>
    <cellStyle name="Normal 9 2 2 3 2 4 2 3 2" xfId="27019"/>
    <cellStyle name="Normal 9 2 2 3 2 4 2 3 2 2" xfId="27020"/>
    <cellStyle name="Normal 9 2 2 3 2 4 2 3 3" xfId="27021"/>
    <cellStyle name="Normal 9 2 2 3 2 4 2 4" xfId="27022"/>
    <cellStyle name="Normal 9 2 2 3 2 4 2 4 2" xfId="27023"/>
    <cellStyle name="Normal 9 2 2 3 2 4 2 5" xfId="27024"/>
    <cellStyle name="Normal 9 2 2 3 2 4 3" xfId="27025"/>
    <cellStyle name="Normal 9 2 2 3 2 4 3 2" xfId="27026"/>
    <cellStyle name="Normal 9 2 2 3 2 4 3 2 2" xfId="27027"/>
    <cellStyle name="Normal 9 2 2 3 2 4 3 2 2 2" xfId="27028"/>
    <cellStyle name="Normal 9 2 2 3 2 4 3 2 3" xfId="27029"/>
    <cellStyle name="Normal 9 2 2 3 2 4 3 3" xfId="27030"/>
    <cellStyle name="Normal 9 2 2 3 2 4 3 3 2" xfId="27031"/>
    <cellStyle name="Normal 9 2 2 3 2 4 3 4" xfId="27032"/>
    <cellStyle name="Normal 9 2 2 3 2 4 4" xfId="27033"/>
    <cellStyle name="Normal 9 2 2 3 2 4 4 2" xfId="27034"/>
    <cellStyle name="Normal 9 2 2 3 2 4 4 2 2" xfId="27035"/>
    <cellStyle name="Normal 9 2 2 3 2 4 4 3" xfId="27036"/>
    <cellStyle name="Normal 9 2 2 3 2 4 5" xfId="27037"/>
    <cellStyle name="Normal 9 2 2 3 2 4 5 2" xfId="27038"/>
    <cellStyle name="Normal 9 2 2 3 2 4 6" xfId="27039"/>
    <cellStyle name="Normal 9 2 2 3 2 5" xfId="27040"/>
    <cellStyle name="Normal 9 2 2 3 2 5 2" xfId="27041"/>
    <cellStyle name="Normal 9 2 2 3 2 5 2 2" xfId="27042"/>
    <cellStyle name="Normal 9 2 2 3 2 5 2 2 2" xfId="27043"/>
    <cellStyle name="Normal 9 2 2 3 2 5 2 2 2 2" xfId="27044"/>
    <cellStyle name="Normal 9 2 2 3 2 5 2 2 3" xfId="27045"/>
    <cellStyle name="Normal 9 2 2 3 2 5 2 3" xfId="27046"/>
    <cellStyle name="Normal 9 2 2 3 2 5 2 3 2" xfId="27047"/>
    <cellStyle name="Normal 9 2 2 3 2 5 2 4" xfId="27048"/>
    <cellStyle name="Normal 9 2 2 3 2 5 3" xfId="27049"/>
    <cellStyle name="Normal 9 2 2 3 2 5 3 2" xfId="27050"/>
    <cellStyle name="Normal 9 2 2 3 2 5 3 2 2" xfId="27051"/>
    <cellStyle name="Normal 9 2 2 3 2 5 3 3" xfId="27052"/>
    <cellStyle name="Normal 9 2 2 3 2 5 4" xfId="27053"/>
    <cellStyle name="Normal 9 2 2 3 2 5 4 2" xfId="27054"/>
    <cellStyle name="Normal 9 2 2 3 2 5 5" xfId="27055"/>
    <cellStyle name="Normal 9 2 2 3 2 6" xfId="27056"/>
    <cellStyle name="Normal 9 2 2 3 2 6 2" xfId="27057"/>
    <cellStyle name="Normal 9 2 2 3 2 6 2 2" xfId="27058"/>
    <cellStyle name="Normal 9 2 2 3 2 6 2 2 2" xfId="27059"/>
    <cellStyle name="Normal 9 2 2 3 2 6 2 3" xfId="27060"/>
    <cellStyle name="Normal 9 2 2 3 2 6 3" xfId="27061"/>
    <cellStyle name="Normal 9 2 2 3 2 6 3 2" xfId="27062"/>
    <cellStyle name="Normal 9 2 2 3 2 6 4" xfId="27063"/>
    <cellStyle name="Normal 9 2 2 3 2 7" xfId="27064"/>
    <cellStyle name="Normal 9 2 2 3 2 7 2" xfId="27065"/>
    <cellStyle name="Normal 9 2 2 3 2 7 2 2" xfId="27066"/>
    <cellStyle name="Normal 9 2 2 3 2 7 3" xfId="27067"/>
    <cellStyle name="Normal 9 2 2 3 2 8" xfId="27068"/>
    <cellStyle name="Normal 9 2 2 3 2 8 2" xfId="27069"/>
    <cellStyle name="Normal 9 2 2 3 2 9" xfId="27070"/>
    <cellStyle name="Normal 9 2 2 3 3" xfId="27071"/>
    <cellStyle name="Normal 9 2 2 3 3 2" xfId="27072"/>
    <cellStyle name="Normal 9 2 2 3 3 2 2" xfId="27073"/>
    <cellStyle name="Normal 9 2 2 3 3 2 2 2" xfId="27074"/>
    <cellStyle name="Normal 9 2 2 3 3 2 2 2 2" xfId="27075"/>
    <cellStyle name="Normal 9 2 2 3 3 2 2 2 2 2" xfId="27076"/>
    <cellStyle name="Normal 9 2 2 3 3 2 2 2 2 2 2" xfId="27077"/>
    <cellStyle name="Normal 9 2 2 3 3 2 2 2 2 2 2 2" xfId="27078"/>
    <cellStyle name="Normal 9 2 2 3 3 2 2 2 2 2 3" xfId="27079"/>
    <cellStyle name="Normal 9 2 2 3 3 2 2 2 2 3" xfId="27080"/>
    <cellStyle name="Normal 9 2 2 3 3 2 2 2 2 3 2" xfId="27081"/>
    <cellStyle name="Normal 9 2 2 3 3 2 2 2 2 4" xfId="27082"/>
    <cellStyle name="Normal 9 2 2 3 3 2 2 2 3" xfId="27083"/>
    <cellStyle name="Normal 9 2 2 3 3 2 2 2 3 2" xfId="27084"/>
    <cellStyle name="Normal 9 2 2 3 3 2 2 2 3 2 2" xfId="27085"/>
    <cellStyle name="Normal 9 2 2 3 3 2 2 2 3 3" xfId="27086"/>
    <cellStyle name="Normal 9 2 2 3 3 2 2 2 4" xfId="27087"/>
    <cellStyle name="Normal 9 2 2 3 3 2 2 2 4 2" xfId="27088"/>
    <cellStyle name="Normal 9 2 2 3 3 2 2 2 5" xfId="27089"/>
    <cellStyle name="Normal 9 2 2 3 3 2 2 3" xfId="27090"/>
    <cellStyle name="Normal 9 2 2 3 3 2 2 3 2" xfId="27091"/>
    <cellStyle name="Normal 9 2 2 3 3 2 2 3 2 2" xfId="27092"/>
    <cellStyle name="Normal 9 2 2 3 3 2 2 3 2 2 2" xfId="27093"/>
    <cellStyle name="Normal 9 2 2 3 3 2 2 3 2 3" xfId="27094"/>
    <cellStyle name="Normal 9 2 2 3 3 2 2 3 3" xfId="27095"/>
    <cellStyle name="Normal 9 2 2 3 3 2 2 3 3 2" xfId="27096"/>
    <cellStyle name="Normal 9 2 2 3 3 2 2 3 4" xfId="27097"/>
    <cellStyle name="Normal 9 2 2 3 3 2 2 4" xfId="27098"/>
    <cellStyle name="Normal 9 2 2 3 3 2 2 4 2" xfId="27099"/>
    <cellStyle name="Normal 9 2 2 3 3 2 2 4 2 2" xfId="27100"/>
    <cellStyle name="Normal 9 2 2 3 3 2 2 4 3" xfId="27101"/>
    <cellStyle name="Normal 9 2 2 3 3 2 2 5" xfId="27102"/>
    <cellStyle name="Normal 9 2 2 3 3 2 2 5 2" xfId="27103"/>
    <cellStyle name="Normal 9 2 2 3 3 2 2 6" xfId="27104"/>
    <cellStyle name="Normal 9 2 2 3 3 2 3" xfId="27105"/>
    <cellStyle name="Normal 9 2 2 3 3 2 3 2" xfId="27106"/>
    <cellStyle name="Normal 9 2 2 3 3 2 3 2 2" xfId="27107"/>
    <cellStyle name="Normal 9 2 2 3 3 2 3 2 2 2" xfId="27108"/>
    <cellStyle name="Normal 9 2 2 3 3 2 3 2 2 2 2" xfId="27109"/>
    <cellStyle name="Normal 9 2 2 3 3 2 3 2 2 3" xfId="27110"/>
    <cellStyle name="Normal 9 2 2 3 3 2 3 2 3" xfId="27111"/>
    <cellStyle name="Normal 9 2 2 3 3 2 3 2 3 2" xfId="27112"/>
    <cellStyle name="Normal 9 2 2 3 3 2 3 2 4" xfId="27113"/>
    <cellStyle name="Normal 9 2 2 3 3 2 3 3" xfId="27114"/>
    <cellStyle name="Normal 9 2 2 3 3 2 3 3 2" xfId="27115"/>
    <cellStyle name="Normal 9 2 2 3 3 2 3 3 2 2" xfId="27116"/>
    <cellStyle name="Normal 9 2 2 3 3 2 3 3 3" xfId="27117"/>
    <cellStyle name="Normal 9 2 2 3 3 2 3 4" xfId="27118"/>
    <cellStyle name="Normal 9 2 2 3 3 2 3 4 2" xfId="27119"/>
    <cellStyle name="Normal 9 2 2 3 3 2 3 5" xfId="27120"/>
    <cellStyle name="Normal 9 2 2 3 3 2 4" xfId="27121"/>
    <cellStyle name="Normal 9 2 2 3 3 2 4 2" xfId="27122"/>
    <cellStyle name="Normal 9 2 2 3 3 2 4 2 2" xfId="27123"/>
    <cellStyle name="Normal 9 2 2 3 3 2 4 2 2 2" xfId="27124"/>
    <cellStyle name="Normal 9 2 2 3 3 2 4 2 3" xfId="27125"/>
    <cellStyle name="Normal 9 2 2 3 3 2 4 3" xfId="27126"/>
    <cellStyle name="Normal 9 2 2 3 3 2 4 3 2" xfId="27127"/>
    <cellStyle name="Normal 9 2 2 3 3 2 4 4" xfId="27128"/>
    <cellStyle name="Normal 9 2 2 3 3 2 5" xfId="27129"/>
    <cellStyle name="Normal 9 2 2 3 3 2 5 2" xfId="27130"/>
    <cellStyle name="Normal 9 2 2 3 3 2 5 2 2" xfId="27131"/>
    <cellStyle name="Normal 9 2 2 3 3 2 5 3" xfId="27132"/>
    <cellStyle name="Normal 9 2 2 3 3 2 6" xfId="27133"/>
    <cellStyle name="Normal 9 2 2 3 3 2 6 2" xfId="27134"/>
    <cellStyle name="Normal 9 2 2 3 3 2 7" xfId="27135"/>
    <cellStyle name="Normal 9 2 2 3 3 3" xfId="27136"/>
    <cellStyle name="Normal 9 2 2 3 3 3 2" xfId="27137"/>
    <cellStyle name="Normal 9 2 2 3 3 3 2 2" xfId="27138"/>
    <cellStyle name="Normal 9 2 2 3 3 3 2 2 2" xfId="27139"/>
    <cellStyle name="Normal 9 2 2 3 3 3 2 2 2 2" xfId="27140"/>
    <cellStyle name="Normal 9 2 2 3 3 3 2 2 2 2 2" xfId="27141"/>
    <cellStyle name="Normal 9 2 2 3 3 3 2 2 2 3" xfId="27142"/>
    <cellStyle name="Normal 9 2 2 3 3 3 2 2 3" xfId="27143"/>
    <cellStyle name="Normal 9 2 2 3 3 3 2 2 3 2" xfId="27144"/>
    <cellStyle name="Normal 9 2 2 3 3 3 2 2 4" xfId="27145"/>
    <cellStyle name="Normal 9 2 2 3 3 3 2 3" xfId="27146"/>
    <cellStyle name="Normal 9 2 2 3 3 3 2 3 2" xfId="27147"/>
    <cellStyle name="Normal 9 2 2 3 3 3 2 3 2 2" xfId="27148"/>
    <cellStyle name="Normal 9 2 2 3 3 3 2 3 3" xfId="27149"/>
    <cellStyle name="Normal 9 2 2 3 3 3 2 4" xfId="27150"/>
    <cellStyle name="Normal 9 2 2 3 3 3 2 4 2" xfId="27151"/>
    <cellStyle name="Normal 9 2 2 3 3 3 2 5" xfId="27152"/>
    <cellStyle name="Normal 9 2 2 3 3 3 3" xfId="27153"/>
    <cellStyle name="Normal 9 2 2 3 3 3 3 2" xfId="27154"/>
    <cellStyle name="Normal 9 2 2 3 3 3 3 2 2" xfId="27155"/>
    <cellStyle name="Normal 9 2 2 3 3 3 3 2 2 2" xfId="27156"/>
    <cellStyle name="Normal 9 2 2 3 3 3 3 2 3" xfId="27157"/>
    <cellStyle name="Normal 9 2 2 3 3 3 3 3" xfId="27158"/>
    <cellStyle name="Normal 9 2 2 3 3 3 3 3 2" xfId="27159"/>
    <cellStyle name="Normal 9 2 2 3 3 3 3 4" xfId="27160"/>
    <cellStyle name="Normal 9 2 2 3 3 3 4" xfId="27161"/>
    <cellStyle name="Normal 9 2 2 3 3 3 4 2" xfId="27162"/>
    <cellStyle name="Normal 9 2 2 3 3 3 4 2 2" xfId="27163"/>
    <cellStyle name="Normal 9 2 2 3 3 3 4 3" xfId="27164"/>
    <cellStyle name="Normal 9 2 2 3 3 3 5" xfId="27165"/>
    <cellStyle name="Normal 9 2 2 3 3 3 5 2" xfId="27166"/>
    <cellStyle name="Normal 9 2 2 3 3 3 6" xfId="27167"/>
    <cellStyle name="Normal 9 2 2 3 3 4" xfId="27168"/>
    <cellStyle name="Normal 9 2 2 3 3 4 2" xfId="27169"/>
    <cellStyle name="Normal 9 2 2 3 3 4 2 2" xfId="27170"/>
    <cellStyle name="Normal 9 2 2 3 3 4 2 2 2" xfId="27171"/>
    <cellStyle name="Normal 9 2 2 3 3 4 2 2 2 2" xfId="27172"/>
    <cellStyle name="Normal 9 2 2 3 3 4 2 2 3" xfId="27173"/>
    <cellStyle name="Normal 9 2 2 3 3 4 2 3" xfId="27174"/>
    <cellStyle name="Normal 9 2 2 3 3 4 2 3 2" xfId="27175"/>
    <cellStyle name="Normal 9 2 2 3 3 4 2 4" xfId="27176"/>
    <cellStyle name="Normal 9 2 2 3 3 4 3" xfId="27177"/>
    <cellStyle name="Normal 9 2 2 3 3 4 3 2" xfId="27178"/>
    <cellStyle name="Normal 9 2 2 3 3 4 3 2 2" xfId="27179"/>
    <cellStyle name="Normal 9 2 2 3 3 4 3 3" xfId="27180"/>
    <cellStyle name="Normal 9 2 2 3 3 4 4" xfId="27181"/>
    <cellStyle name="Normal 9 2 2 3 3 4 4 2" xfId="27182"/>
    <cellStyle name="Normal 9 2 2 3 3 4 5" xfId="27183"/>
    <cellStyle name="Normal 9 2 2 3 3 5" xfId="27184"/>
    <cellStyle name="Normal 9 2 2 3 3 5 2" xfId="27185"/>
    <cellStyle name="Normal 9 2 2 3 3 5 2 2" xfId="27186"/>
    <cellStyle name="Normal 9 2 2 3 3 5 2 2 2" xfId="27187"/>
    <cellStyle name="Normal 9 2 2 3 3 5 2 3" xfId="27188"/>
    <cellStyle name="Normal 9 2 2 3 3 5 3" xfId="27189"/>
    <cellStyle name="Normal 9 2 2 3 3 5 3 2" xfId="27190"/>
    <cellStyle name="Normal 9 2 2 3 3 5 4" xfId="27191"/>
    <cellStyle name="Normal 9 2 2 3 3 6" xfId="27192"/>
    <cellStyle name="Normal 9 2 2 3 3 6 2" xfId="27193"/>
    <cellStyle name="Normal 9 2 2 3 3 6 2 2" xfId="27194"/>
    <cellStyle name="Normal 9 2 2 3 3 6 3" xfId="27195"/>
    <cellStyle name="Normal 9 2 2 3 3 7" xfId="27196"/>
    <cellStyle name="Normal 9 2 2 3 3 7 2" xfId="27197"/>
    <cellStyle name="Normal 9 2 2 3 3 8" xfId="27198"/>
    <cellStyle name="Normal 9 2 2 3 4" xfId="27199"/>
    <cellStyle name="Normal 9 2 2 3 4 2" xfId="27200"/>
    <cellStyle name="Normal 9 2 2 3 4 2 2" xfId="27201"/>
    <cellStyle name="Normal 9 2 2 3 4 2 2 2" xfId="27202"/>
    <cellStyle name="Normal 9 2 2 3 4 2 2 2 2" xfId="27203"/>
    <cellStyle name="Normal 9 2 2 3 4 2 2 2 2 2" xfId="27204"/>
    <cellStyle name="Normal 9 2 2 3 4 2 2 2 2 2 2" xfId="27205"/>
    <cellStyle name="Normal 9 2 2 3 4 2 2 2 2 3" xfId="27206"/>
    <cellStyle name="Normal 9 2 2 3 4 2 2 2 3" xfId="27207"/>
    <cellStyle name="Normal 9 2 2 3 4 2 2 2 3 2" xfId="27208"/>
    <cellStyle name="Normal 9 2 2 3 4 2 2 2 4" xfId="27209"/>
    <cellStyle name="Normal 9 2 2 3 4 2 2 3" xfId="27210"/>
    <cellStyle name="Normal 9 2 2 3 4 2 2 3 2" xfId="27211"/>
    <cellStyle name="Normal 9 2 2 3 4 2 2 3 2 2" xfId="27212"/>
    <cellStyle name="Normal 9 2 2 3 4 2 2 3 3" xfId="27213"/>
    <cellStyle name="Normal 9 2 2 3 4 2 2 4" xfId="27214"/>
    <cellStyle name="Normal 9 2 2 3 4 2 2 4 2" xfId="27215"/>
    <cellStyle name="Normal 9 2 2 3 4 2 2 5" xfId="27216"/>
    <cellStyle name="Normal 9 2 2 3 4 2 3" xfId="27217"/>
    <cellStyle name="Normal 9 2 2 3 4 2 3 2" xfId="27218"/>
    <cellStyle name="Normal 9 2 2 3 4 2 3 2 2" xfId="27219"/>
    <cellStyle name="Normal 9 2 2 3 4 2 3 2 2 2" xfId="27220"/>
    <cellStyle name="Normal 9 2 2 3 4 2 3 2 3" xfId="27221"/>
    <cellStyle name="Normal 9 2 2 3 4 2 3 3" xfId="27222"/>
    <cellStyle name="Normal 9 2 2 3 4 2 3 3 2" xfId="27223"/>
    <cellStyle name="Normal 9 2 2 3 4 2 3 4" xfId="27224"/>
    <cellStyle name="Normal 9 2 2 3 4 2 4" xfId="27225"/>
    <cellStyle name="Normal 9 2 2 3 4 2 4 2" xfId="27226"/>
    <cellStyle name="Normal 9 2 2 3 4 2 4 2 2" xfId="27227"/>
    <cellStyle name="Normal 9 2 2 3 4 2 4 3" xfId="27228"/>
    <cellStyle name="Normal 9 2 2 3 4 2 5" xfId="27229"/>
    <cellStyle name="Normal 9 2 2 3 4 2 5 2" xfId="27230"/>
    <cellStyle name="Normal 9 2 2 3 4 2 6" xfId="27231"/>
    <cellStyle name="Normal 9 2 2 3 4 3" xfId="27232"/>
    <cellStyle name="Normal 9 2 2 3 4 3 2" xfId="27233"/>
    <cellStyle name="Normal 9 2 2 3 4 3 2 2" xfId="27234"/>
    <cellStyle name="Normal 9 2 2 3 4 3 2 2 2" xfId="27235"/>
    <cellStyle name="Normal 9 2 2 3 4 3 2 2 2 2" xfId="27236"/>
    <cellStyle name="Normal 9 2 2 3 4 3 2 2 3" xfId="27237"/>
    <cellStyle name="Normal 9 2 2 3 4 3 2 3" xfId="27238"/>
    <cellStyle name="Normal 9 2 2 3 4 3 2 3 2" xfId="27239"/>
    <cellStyle name="Normal 9 2 2 3 4 3 2 4" xfId="27240"/>
    <cellStyle name="Normal 9 2 2 3 4 3 3" xfId="27241"/>
    <cellStyle name="Normal 9 2 2 3 4 3 3 2" xfId="27242"/>
    <cellStyle name="Normal 9 2 2 3 4 3 3 2 2" xfId="27243"/>
    <cellStyle name="Normal 9 2 2 3 4 3 3 3" xfId="27244"/>
    <cellStyle name="Normal 9 2 2 3 4 3 4" xfId="27245"/>
    <cellStyle name="Normal 9 2 2 3 4 3 4 2" xfId="27246"/>
    <cellStyle name="Normal 9 2 2 3 4 3 5" xfId="27247"/>
    <cellStyle name="Normal 9 2 2 3 4 4" xfId="27248"/>
    <cellStyle name="Normal 9 2 2 3 4 4 2" xfId="27249"/>
    <cellStyle name="Normal 9 2 2 3 4 4 2 2" xfId="27250"/>
    <cellStyle name="Normal 9 2 2 3 4 4 2 2 2" xfId="27251"/>
    <cellStyle name="Normal 9 2 2 3 4 4 2 3" xfId="27252"/>
    <cellStyle name="Normal 9 2 2 3 4 4 3" xfId="27253"/>
    <cellStyle name="Normal 9 2 2 3 4 4 3 2" xfId="27254"/>
    <cellStyle name="Normal 9 2 2 3 4 4 4" xfId="27255"/>
    <cellStyle name="Normal 9 2 2 3 4 5" xfId="27256"/>
    <cellStyle name="Normal 9 2 2 3 4 5 2" xfId="27257"/>
    <cellStyle name="Normal 9 2 2 3 4 5 2 2" xfId="27258"/>
    <cellStyle name="Normal 9 2 2 3 4 5 3" xfId="27259"/>
    <cellStyle name="Normal 9 2 2 3 4 6" xfId="27260"/>
    <cellStyle name="Normal 9 2 2 3 4 6 2" xfId="27261"/>
    <cellStyle name="Normal 9 2 2 3 4 7" xfId="27262"/>
    <cellStyle name="Normal 9 2 2 3 5" xfId="27263"/>
    <cellStyle name="Normal 9 2 2 3 5 2" xfId="27264"/>
    <cellStyle name="Normal 9 2 2 3 5 2 2" xfId="27265"/>
    <cellStyle name="Normal 9 2 2 3 5 2 2 2" xfId="27266"/>
    <cellStyle name="Normal 9 2 2 3 5 2 2 2 2" xfId="27267"/>
    <cellStyle name="Normal 9 2 2 3 5 2 2 2 2 2" xfId="27268"/>
    <cellStyle name="Normal 9 2 2 3 5 2 2 2 3" xfId="27269"/>
    <cellStyle name="Normal 9 2 2 3 5 2 2 3" xfId="27270"/>
    <cellStyle name="Normal 9 2 2 3 5 2 2 3 2" xfId="27271"/>
    <cellStyle name="Normal 9 2 2 3 5 2 2 4" xfId="27272"/>
    <cellStyle name="Normal 9 2 2 3 5 2 3" xfId="27273"/>
    <cellStyle name="Normal 9 2 2 3 5 2 3 2" xfId="27274"/>
    <cellStyle name="Normal 9 2 2 3 5 2 3 2 2" xfId="27275"/>
    <cellStyle name="Normal 9 2 2 3 5 2 3 3" xfId="27276"/>
    <cellStyle name="Normal 9 2 2 3 5 2 4" xfId="27277"/>
    <cellStyle name="Normal 9 2 2 3 5 2 4 2" xfId="27278"/>
    <cellStyle name="Normal 9 2 2 3 5 2 5" xfId="27279"/>
    <cellStyle name="Normal 9 2 2 3 5 3" xfId="27280"/>
    <cellStyle name="Normal 9 2 2 3 5 3 2" xfId="27281"/>
    <cellStyle name="Normal 9 2 2 3 5 3 2 2" xfId="27282"/>
    <cellStyle name="Normal 9 2 2 3 5 3 2 2 2" xfId="27283"/>
    <cellStyle name="Normal 9 2 2 3 5 3 2 3" xfId="27284"/>
    <cellStyle name="Normal 9 2 2 3 5 3 3" xfId="27285"/>
    <cellStyle name="Normal 9 2 2 3 5 3 3 2" xfId="27286"/>
    <cellStyle name="Normal 9 2 2 3 5 3 4" xfId="27287"/>
    <cellStyle name="Normal 9 2 2 3 5 4" xfId="27288"/>
    <cellStyle name="Normal 9 2 2 3 5 4 2" xfId="27289"/>
    <cellStyle name="Normal 9 2 2 3 5 4 2 2" xfId="27290"/>
    <cellStyle name="Normal 9 2 2 3 5 4 3" xfId="27291"/>
    <cellStyle name="Normal 9 2 2 3 5 5" xfId="27292"/>
    <cellStyle name="Normal 9 2 2 3 5 5 2" xfId="27293"/>
    <cellStyle name="Normal 9 2 2 3 5 6" xfId="27294"/>
    <cellStyle name="Normal 9 2 2 3 6" xfId="27295"/>
    <cellStyle name="Normal 9 2 2 3 6 2" xfId="27296"/>
    <cellStyle name="Normal 9 2 2 3 6 2 2" xfId="27297"/>
    <cellStyle name="Normal 9 2 2 3 6 2 2 2" xfId="27298"/>
    <cellStyle name="Normal 9 2 2 3 6 2 2 2 2" xfId="27299"/>
    <cellStyle name="Normal 9 2 2 3 6 2 2 3" xfId="27300"/>
    <cellStyle name="Normal 9 2 2 3 6 2 3" xfId="27301"/>
    <cellStyle name="Normal 9 2 2 3 6 2 3 2" xfId="27302"/>
    <cellStyle name="Normal 9 2 2 3 6 2 4" xfId="27303"/>
    <cellStyle name="Normal 9 2 2 3 6 3" xfId="27304"/>
    <cellStyle name="Normal 9 2 2 3 6 3 2" xfId="27305"/>
    <cellStyle name="Normal 9 2 2 3 6 3 2 2" xfId="27306"/>
    <cellStyle name="Normal 9 2 2 3 6 3 3" xfId="27307"/>
    <cellStyle name="Normal 9 2 2 3 6 4" xfId="27308"/>
    <cellStyle name="Normal 9 2 2 3 6 4 2" xfId="27309"/>
    <cellStyle name="Normal 9 2 2 3 6 5" xfId="27310"/>
    <cellStyle name="Normal 9 2 2 3 7" xfId="27311"/>
    <cellStyle name="Normal 9 2 2 3 7 2" xfId="27312"/>
    <cellStyle name="Normal 9 2 2 3 7 2 2" xfId="27313"/>
    <cellStyle name="Normal 9 2 2 3 7 2 2 2" xfId="27314"/>
    <cellStyle name="Normal 9 2 2 3 7 2 3" xfId="27315"/>
    <cellStyle name="Normal 9 2 2 3 7 3" xfId="27316"/>
    <cellStyle name="Normal 9 2 2 3 7 3 2" xfId="27317"/>
    <cellStyle name="Normal 9 2 2 3 7 4" xfId="27318"/>
    <cellStyle name="Normal 9 2 2 3 8" xfId="27319"/>
    <cellStyle name="Normal 9 2 2 3 8 2" xfId="27320"/>
    <cellStyle name="Normal 9 2 2 3 8 2 2" xfId="27321"/>
    <cellStyle name="Normal 9 2 2 3 8 3" xfId="27322"/>
    <cellStyle name="Normal 9 2 2 3 9" xfId="27323"/>
    <cellStyle name="Normal 9 2 2 3 9 2" xfId="27324"/>
    <cellStyle name="Normal 9 2 2 4" xfId="27325"/>
    <cellStyle name="Normal 9 2 2 4 2" xfId="27326"/>
    <cellStyle name="Normal 9 2 2 4 2 2" xfId="27327"/>
    <cellStyle name="Normal 9 2 2 4 2 2 2" xfId="27328"/>
    <cellStyle name="Normal 9 2 2 4 2 2 2 2" xfId="27329"/>
    <cellStyle name="Normal 9 2 2 4 2 2 2 2 2" xfId="27330"/>
    <cellStyle name="Normal 9 2 2 4 2 2 2 2 2 2" xfId="27331"/>
    <cellStyle name="Normal 9 2 2 4 2 2 2 2 2 2 2" xfId="27332"/>
    <cellStyle name="Normal 9 2 2 4 2 2 2 2 2 2 2 2" xfId="27333"/>
    <cellStyle name="Normal 9 2 2 4 2 2 2 2 2 2 3" xfId="27334"/>
    <cellStyle name="Normal 9 2 2 4 2 2 2 2 2 3" xfId="27335"/>
    <cellStyle name="Normal 9 2 2 4 2 2 2 2 2 3 2" xfId="27336"/>
    <cellStyle name="Normal 9 2 2 4 2 2 2 2 2 4" xfId="27337"/>
    <cellStyle name="Normal 9 2 2 4 2 2 2 2 3" xfId="27338"/>
    <cellStyle name="Normal 9 2 2 4 2 2 2 2 3 2" xfId="27339"/>
    <cellStyle name="Normal 9 2 2 4 2 2 2 2 3 2 2" xfId="27340"/>
    <cellStyle name="Normal 9 2 2 4 2 2 2 2 3 3" xfId="27341"/>
    <cellStyle name="Normal 9 2 2 4 2 2 2 2 4" xfId="27342"/>
    <cellStyle name="Normal 9 2 2 4 2 2 2 2 4 2" xfId="27343"/>
    <cellStyle name="Normal 9 2 2 4 2 2 2 2 5" xfId="27344"/>
    <cellStyle name="Normal 9 2 2 4 2 2 2 3" xfId="27345"/>
    <cellStyle name="Normal 9 2 2 4 2 2 2 3 2" xfId="27346"/>
    <cellStyle name="Normal 9 2 2 4 2 2 2 3 2 2" xfId="27347"/>
    <cellStyle name="Normal 9 2 2 4 2 2 2 3 2 2 2" xfId="27348"/>
    <cellStyle name="Normal 9 2 2 4 2 2 2 3 2 3" xfId="27349"/>
    <cellStyle name="Normal 9 2 2 4 2 2 2 3 3" xfId="27350"/>
    <cellStyle name="Normal 9 2 2 4 2 2 2 3 3 2" xfId="27351"/>
    <cellStyle name="Normal 9 2 2 4 2 2 2 3 4" xfId="27352"/>
    <cellStyle name="Normal 9 2 2 4 2 2 2 4" xfId="27353"/>
    <cellStyle name="Normal 9 2 2 4 2 2 2 4 2" xfId="27354"/>
    <cellStyle name="Normal 9 2 2 4 2 2 2 4 2 2" xfId="27355"/>
    <cellStyle name="Normal 9 2 2 4 2 2 2 4 3" xfId="27356"/>
    <cellStyle name="Normal 9 2 2 4 2 2 2 5" xfId="27357"/>
    <cellStyle name="Normal 9 2 2 4 2 2 2 5 2" xfId="27358"/>
    <cellStyle name="Normal 9 2 2 4 2 2 2 6" xfId="27359"/>
    <cellStyle name="Normal 9 2 2 4 2 2 3" xfId="27360"/>
    <cellStyle name="Normal 9 2 2 4 2 2 3 2" xfId="27361"/>
    <cellStyle name="Normal 9 2 2 4 2 2 3 2 2" xfId="27362"/>
    <cellStyle name="Normal 9 2 2 4 2 2 3 2 2 2" xfId="27363"/>
    <cellStyle name="Normal 9 2 2 4 2 2 3 2 2 2 2" xfId="27364"/>
    <cellStyle name="Normal 9 2 2 4 2 2 3 2 2 3" xfId="27365"/>
    <cellStyle name="Normal 9 2 2 4 2 2 3 2 3" xfId="27366"/>
    <cellStyle name="Normal 9 2 2 4 2 2 3 2 3 2" xfId="27367"/>
    <cellStyle name="Normal 9 2 2 4 2 2 3 2 4" xfId="27368"/>
    <cellStyle name="Normal 9 2 2 4 2 2 3 3" xfId="27369"/>
    <cellStyle name="Normal 9 2 2 4 2 2 3 3 2" xfId="27370"/>
    <cellStyle name="Normal 9 2 2 4 2 2 3 3 2 2" xfId="27371"/>
    <cellStyle name="Normal 9 2 2 4 2 2 3 3 3" xfId="27372"/>
    <cellStyle name="Normal 9 2 2 4 2 2 3 4" xfId="27373"/>
    <cellStyle name="Normal 9 2 2 4 2 2 3 4 2" xfId="27374"/>
    <cellStyle name="Normal 9 2 2 4 2 2 3 5" xfId="27375"/>
    <cellStyle name="Normal 9 2 2 4 2 2 4" xfId="27376"/>
    <cellStyle name="Normal 9 2 2 4 2 2 4 2" xfId="27377"/>
    <cellStyle name="Normal 9 2 2 4 2 2 4 2 2" xfId="27378"/>
    <cellStyle name="Normal 9 2 2 4 2 2 4 2 2 2" xfId="27379"/>
    <cellStyle name="Normal 9 2 2 4 2 2 4 2 3" xfId="27380"/>
    <cellStyle name="Normal 9 2 2 4 2 2 4 3" xfId="27381"/>
    <cellStyle name="Normal 9 2 2 4 2 2 4 3 2" xfId="27382"/>
    <cellStyle name="Normal 9 2 2 4 2 2 4 4" xfId="27383"/>
    <cellStyle name="Normal 9 2 2 4 2 2 5" xfId="27384"/>
    <cellStyle name="Normal 9 2 2 4 2 2 5 2" xfId="27385"/>
    <cellStyle name="Normal 9 2 2 4 2 2 5 2 2" xfId="27386"/>
    <cellStyle name="Normal 9 2 2 4 2 2 5 3" xfId="27387"/>
    <cellStyle name="Normal 9 2 2 4 2 2 6" xfId="27388"/>
    <cellStyle name="Normal 9 2 2 4 2 2 6 2" xfId="27389"/>
    <cellStyle name="Normal 9 2 2 4 2 2 7" xfId="27390"/>
    <cellStyle name="Normal 9 2 2 4 2 3" xfId="27391"/>
    <cellStyle name="Normal 9 2 2 4 2 3 2" xfId="27392"/>
    <cellStyle name="Normal 9 2 2 4 2 3 2 2" xfId="27393"/>
    <cellStyle name="Normal 9 2 2 4 2 3 2 2 2" xfId="27394"/>
    <cellStyle name="Normal 9 2 2 4 2 3 2 2 2 2" xfId="27395"/>
    <cellStyle name="Normal 9 2 2 4 2 3 2 2 2 2 2" xfId="27396"/>
    <cellStyle name="Normal 9 2 2 4 2 3 2 2 2 3" xfId="27397"/>
    <cellStyle name="Normal 9 2 2 4 2 3 2 2 3" xfId="27398"/>
    <cellStyle name="Normal 9 2 2 4 2 3 2 2 3 2" xfId="27399"/>
    <cellStyle name="Normal 9 2 2 4 2 3 2 2 4" xfId="27400"/>
    <cellStyle name="Normal 9 2 2 4 2 3 2 3" xfId="27401"/>
    <cellStyle name="Normal 9 2 2 4 2 3 2 3 2" xfId="27402"/>
    <cellStyle name="Normal 9 2 2 4 2 3 2 3 2 2" xfId="27403"/>
    <cellStyle name="Normal 9 2 2 4 2 3 2 3 3" xfId="27404"/>
    <cellStyle name="Normal 9 2 2 4 2 3 2 4" xfId="27405"/>
    <cellStyle name="Normal 9 2 2 4 2 3 2 4 2" xfId="27406"/>
    <cellStyle name="Normal 9 2 2 4 2 3 2 5" xfId="27407"/>
    <cellStyle name="Normal 9 2 2 4 2 3 3" xfId="27408"/>
    <cellStyle name="Normal 9 2 2 4 2 3 3 2" xfId="27409"/>
    <cellStyle name="Normal 9 2 2 4 2 3 3 2 2" xfId="27410"/>
    <cellStyle name="Normal 9 2 2 4 2 3 3 2 2 2" xfId="27411"/>
    <cellStyle name="Normal 9 2 2 4 2 3 3 2 3" xfId="27412"/>
    <cellStyle name="Normal 9 2 2 4 2 3 3 3" xfId="27413"/>
    <cellStyle name="Normal 9 2 2 4 2 3 3 3 2" xfId="27414"/>
    <cellStyle name="Normal 9 2 2 4 2 3 3 4" xfId="27415"/>
    <cellStyle name="Normal 9 2 2 4 2 3 4" xfId="27416"/>
    <cellStyle name="Normal 9 2 2 4 2 3 4 2" xfId="27417"/>
    <cellStyle name="Normal 9 2 2 4 2 3 4 2 2" xfId="27418"/>
    <cellStyle name="Normal 9 2 2 4 2 3 4 3" xfId="27419"/>
    <cellStyle name="Normal 9 2 2 4 2 3 5" xfId="27420"/>
    <cellStyle name="Normal 9 2 2 4 2 3 5 2" xfId="27421"/>
    <cellStyle name="Normal 9 2 2 4 2 3 6" xfId="27422"/>
    <cellStyle name="Normal 9 2 2 4 2 4" xfId="27423"/>
    <cellStyle name="Normal 9 2 2 4 2 4 2" xfId="27424"/>
    <cellStyle name="Normal 9 2 2 4 2 4 2 2" xfId="27425"/>
    <cellStyle name="Normal 9 2 2 4 2 4 2 2 2" xfId="27426"/>
    <cellStyle name="Normal 9 2 2 4 2 4 2 2 2 2" xfId="27427"/>
    <cellStyle name="Normal 9 2 2 4 2 4 2 2 3" xfId="27428"/>
    <cellStyle name="Normal 9 2 2 4 2 4 2 3" xfId="27429"/>
    <cellStyle name="Normal 9 2 2 4 2 4 2 3 2" xfId="27430"/>
    <cellStyle name="Normal 9 2 2 4 2 4 2 4" xfId="27431"/>
    <cellStyle name="Normal 9 2 2 4 2 4 3" xfId="27432"/>
    <cellStyle name="Normal 9 2 2 4 2 4 3 2" xfId="27433"/>
    <cellStyle name="Normal 9 2 2 4 2 4 3 2 2" xfId="27434"/>
    <cellStyle name="Normal 9 2 2 4 2 4 3 3" xfId="27435"/>
    <cellStyle name="Normal 9 2 2 4 2 4 4" xfId="27436"/>
    <cellStyle name="Normal 9 2 2 4 2 4 4 2" xfId="27437"/>
    <cellStyle name="Normal 9 2 2 4 2 4 5" xfId="27438"/>
    <cellStyle name="Normal 9 2 2 4 2 5" xfId="27439"/>
    <cellStyle name="Normal 9 2 2 4 2 5 2" xfId="27440"/>
    <cellStyle name="Normal 9 2 2 4 2 5 2 2" xfId="27441"/>
    <cellStyle name="Normal 9 2 2 4 2 5 2 2 2" xfId="27442"/>
    <cellStyle name="Normal 9 2 2 4 2 5 2 3" xfId="27443"/>
    <cellStyle name="Normal 9 2 2 4 2 5 3" xfId="27444"/>
    <cellStyle name="Normal 9 2 2 4 2 5 3 2" xfId="27445"/>
    <cellStyle name="Normal 9 2 2 4 2 5 4" xfId="27446"/>
    <cellStyle name="Normal 9 2 2 4 2 6" xfId="27447"/>
    <cellStyle name="Normal 9 2 2 4 2 6 2" xfId="27448"/>
    <cellStyle name="Normal 9 2 2 4 2 6 2 2" xfId="27449"/>
    <cellStyle name="Normal 9 2 2 4 2 6 3" xfId="27450"/>
    <cellStyle name="Normal 9 2 2 4 2 7" xfId="27451"/>
    <cellStyle name="Normal 9 2 2 4 2 7 2" xfId="27452"/>
    <cellStyle name="Normal 9 2 2 4 2 8" xfId="27453"/>
    <cellStyle name="Normal 9 2 2 4 3" xfId="27454"/>
    <cellStyle name="Normal 9 2 2 4 3 2" xfId="27455"/>
    <cellStyle name="Normal 9 2 2 4 3 2 2" xfId="27456"/>
    <cellStyle name="Normal 9 2 2 4 3 2 2 2" xfId="27457"/>
    <cellStyle name="Normal 9 2 2 4 3 2 2 2 2" xfId="27458"/>
    <cellStyle name="Normal 9 2 2 4 3 2 2 2 2 2" xfId="27459"/>
    <cellStyle name="Normal 9 2 2 4 3 2 2 2 2 2 2" xfId="27460"/>
    <cellStyle name="Normal 9 2 2 4 3 2 2 2 2 3" xfId="27461"/>
    <cellStyle name="Normal 9 2 2 4 3 2 2 2 3" xfId="27462"/>
    <cellStyle name="Normal 9 2 2 4 3 2 2 2 3 2" xfId="27463"/>
    <cellStyle name="Normal 9 2 2 4 3 2 2 2 4" xfId="27464"/>
    <cellStyle name="Normal 9 2 2 4 3 2 2 3" xfId="27465"/>
    <cellStyle name="Normal 9 2 2 4 3 2 2 3 2" xfId="27466"/>
    <cellStyle name="Normal 9 2 2 4 3 2 2 3 2 2" xfId="27467"/>
    <cellStyle name="Normal 9 2 2 4 3 2 2 3 3" xfId="27468"/>
    <cellStyle name="Normal 9 2 2 4 3 2 2 4" xfId="27469"/>
    <cellStyle name="Normal 9 2 2 4 3 2 2 4 2" xfId="27470"/>
    <cellStyle name="Normal 9 2 2 4 3 2 2 5" xfId="27471"/>
    <cellStyle name="Normal 9 2 2 4 3 2 3" xfId="27472"/>
    <cellStyle name="Normal 9 2 2 4 3 2 3 2" xfId="27473"/>
    <cellStyle name="Normal 9 2 2 4 3 2 3 2 2" xfId="27474"/>
    <cellStyle name="Normal 9 2 2 4 3 2 3 2 2 2" xfId="27475"/>
    <cellStyle name="Normal 9 2 2 4 3 2 3 2 3" xfId="27476"/>
    <cellStyle name="Normal 9 2 2 4 3 2 3 3" xfId="27477"/>
    <cellStyle name="Normal 9 2 2 4 3 2 3 3 2" xfId="27478"/>
    <cellStyle name="Normal 9 2 2 4 3 2 3 4" xfId="27479"/>
    <cellStyle name="Normal 9 2 2 4 3 2 4" xfId="27480"/>
    <cellStyle name="Normal 9 2 2 4 3 2 4 2" xfId="27481"/>
    <cellStyle name="Normal 9 2 2 4 3 2 4 2 2" xfId="27482"/>
    <cellStyle name="Normal 9 2 2 4 3 2 4 3" xfId="27483"/>
    <cellStyle name="Normal 9 2 2 4 3 2 5" xfId="27484"/>
    <cellStyle name="Normal 9 2 2 4 3 2 5 2" xfId="27485"/>
    <cellStyle name="Normal 9 2 2 4 3 2 6" xfId="27486"/>
    <cellStyle name="Normal 9 2 2 4 3 3" xfId="27487"/>
    <cellStyle name="Normal 9 2 2 4 3 3 2" xfId="27488"/>
    <cellStyle name="Normal 9 2 2 4 3 3 2 2" xfId="27489"/>
    <cellStyle name="Normal 9 2 2 4 3 3 2 2 2" xfId="27490"/>
    <cellStyle name="Normal 9 2 2 4 3 3 2 2 2 2" xfId="27491"/>
    <cellStyle name="Normal 9 2 2 4 3 3 2 2 3" xfId="27492"/>
    <cellStyle name="Normal 9 2 2 4 3 3 2 3" xfId="27493"/>
    <cellStyle name="Normal 9 2 2 4 3 3 2 3 2" xfId="27494"/>
    <cellStyle name="Normal 9 2 2 4 3 3 2 4" xfId="27495"/>
    <cellStyle name="Normal 9 2 2 4 3 3 3" xfId="27496"/>
    <cellStyle name="Normal 9 2 2 4 3 3 3 2" xfId="27497"/>
    <cellStyle name="Normal 9 2 2 4 3 3 3 2 2" xfId="27498"/>
    <cellStyle name="Normal 9 2 2 4 3 3 3 3" xfId="27499"/>
    <cellStyle name="Normal 9 2 2 4 3 3 4" xfId="27500"/>
    <cellStyle name="Normal 9 2 2 4 3 3 4 2" xfId="27501"/>
    <cellStyle name="Normal 9 2 2 4 3 3 5" xfId="27502"/>
    <cellStyle name="Normal 9 2 2 4 3 4" xfId="27503"/>
    <cellStyle name="Normal 9 2 2 4 3 4 2" xfId="27504"/>
    <cellStyle name="Normal 9 2 2 4 3 4 2 2" xfId="27505"/>
    <cellStyle name="Normal 9 2 2 4 3 4 2 2 2" xfId="27506"/>
    <cellStyle name="Normal 9 2 2 4 3 4 2 3" xfId="27507"/>
    <cellStyle name="Normal 9 2 2 4 3 4 3" xfId="27508"/>
    <cellStyle name="Normal 9 2 2 4 3 4 3 2" xfId="27509"/>
    <cellStyle name="Normal 9 2 2 4 3 4 4" xfId="27510"/>
    <cellStyle name="Normal 9 2 2 4 3 5" xfId="27511"/>
    <cellStyle name="Normal 9 2 2 4 3 5 2" xfId="27512"/>
    <cellStyle name="Normal 9 2 2 4 3 5 2 2" xfId="27513"/>
    <cellStyle name="Normal 9 2 2 4 3 5 3" xfId="27514"/>
    <cellStyle name="Normal 9 2 2 4 3 6" xfId="27515"/>
    <cellStyle name="Normal 9 2 2 4 3 6 2" xfId="27516"/>
    <cellStyle name="Normal 9 2 2 4 3 7" xfId="27517"/>
    <cellStyle name="Normal 9 2 2 4 4" xfId="27518"/>
    <cellStyle name="Normal 9 2 2 4 4 2" xfId="27519"/>
    <cellStyle name="Normal 9 2 2 4 4 2 2" xfId="27520"/>
    <cellStyle name="Normal 9 2 2 4 4 2 2 2" xfId="27521"/>
    <cellStyle name="Normal 9 2 2 4 4 2 2 2 2" xfId="27522"/>
    <cellStyle name="Normal 9 2 2 4 4 2 2 2 2 2" xfId="27523"/>
    <cellStyle name="Normal 9 2 2 4 4 2 2 2 3" xfId="27524"/>
    <cellStyle name="Normal 9 2 2 4 4 2 2 3" xfId="27525"/>
    <cellStyle name="Normal 9 2 2 4 4 2 2 3 2" xfId="27526"/>
    <cellStyle name="Normal 9 2 2 4 4 2 2 4" xfId="27527"/>
    <cellStyle name="Normal 9 2 2 4 4 2 3" xfId="27528"/>
    <cellStyle name="Normal 9 2 2 4 4 2 3 2" xfId="27529"/>
    <cellStyle name="Normal 9 2 2 4 4 2 3 2 2" xfId="27530"/>
    <cellStyle name="Normal 9 2 2 4 4 2 3 3" xfId="27531"/>
    <cellStyle name="Normal 9 2 2 4 4 2 4" xfId="27532"/>
    <cellStyle name="Normal 9 2 2 4 4 2 4 2" xfId="27533"/>
    <cellStyle name="Normal 9 2 2 4 4 2 5" xfId="27534"/>
    <cellStyle name="Normal 9 2 2 4 4 3" xfId="27535"/>
    <cellStyle name="Normal 9 2 2 4 4 3 2" xfId="27536"/>
    <cellStyle name="Normal 9 2 2 4 4 3 2 2" xfId="27537"/>
    <cellStyle name="Normal 9 2 2 4 4 3 2 2 2" xfId="27538"/>
    <cellStyle name="Normal 9 2 2 4 4 3 2 3" xfId="27539"/>
    <cellStyle name="Normal 9 2 2 4 4 3 3" xfId="27540"/>
    <cellStyle name="Normal 9 2 2 4 4 3 3 2" xfId="27541"/>
    <cellStyle name="Normal 9 2 2 4 4 3 4" xfId="27542"/>
    <cellStyle name="Normal 9 2 2 4 4 4" xfId="27543"/>
    <cellStyle name="Normal 9 2 2 4 4 4 2" xfId="27544"/>
    <cellStyle name="Normal 9 2 2 4 4 4 2 2" xfId="27545"/>
    <cellStyle name="Normal 9 2 2 4 4 4 3" xfId="27546"/>
    <cellStyle name="Normal 9 2 2 4 4 5" xfId="27547"/>
    <cellStyle name="Normal 9 2 2 4 4 5 2" xfId="27548"/>
    <cellStyle name="Normal 9 2 2 4 4 6" xfId="27549"/>
    <cellStyle name="Normal 9 2 2 4 5" xfId="27550"/>
    <cellStyle name="Normal 9 2 2 4 5 2" xfId="27551"/>
    <cellStyle name="Normal 9 2 2 4 5 2 2" xfId="27552"/>
    <cellStyle name="Normal 9 2 2 4 5 2 2 2" xfId="27553"/>
    <cellStyle name="Normal 9 2 2 4 5 2 2 2 2" xfId="27554"/>
    <cellStyle name="Normal 9 2 2 4 5 2 2 3" xfId="27555"/>
    <cellStyle name="Normal 9 2 2 4 5 2 3" xfId="27556"/>
    <cellStyle name="Normal 9 2 2 4 5 2 3 2" xfId="27557"/>
    <cellStyle name="Normal 9 2 2 4 5 2 4" xfId="27558"/>
    <cellStyle name="Normal 9 2 2 4 5 3" xfId="27559"/>
    <cellStyle name="Normal 9 2 2 4 5 3 2" xfId="27560"/>
    <cellStyle name="Normal 9 2 2 4 5 3 2 2" xfId="27561"/>
    <cellStyle name="Normal 9 2 2 4 5 3 3" xfId="27562"/>
    <cellStyle name="Normal 9 2 2 4 5 4" xfId="27563"/>
    <cellStyle name="Normal 9 2 2 4 5 4 2" xfId="27564"/>
    <cellStyle name="Normal 9 2 2 4 5 5" xfId="27565"/>
    <cellStyle name="Normal 9 2 2 4 6" xfId="27566"/>
    <cellStyle name="Normal 9 2 2 4 6 2" xfId="27567"/>
    <cellStyle name="Normal 9 2 2 4 6 2 2" xfId="27568"/>
    <cellStyle name="Normal 9 2 2 4 6 2 2 2" xfId="27569"/>
    <cellStyle name="Normal 9 2 2 4 6 2 3" xfId="27570"/>
    <cellStyle name="Normal 9 2 2 4 6 3" xfId="27571"/>
    <cellStyle name="Normal 9 2 2 4 6 3 2" xfId="27572"/>
    <cellStyle name="Normal 9 2 2 4 6 4" xfId="27573"/>
    <cellStyle name="Normal 9 2 2 4 7" xfId="27574"/>
    <cellStyle name="Normal 9 2 2 4 7 2" xfId="27575"/>
    <cellStyle name="Normal 9 2 2 4 7 2 2" xfId="27576"/>
    <cellStyle name="Normal 9 2 2 4 7 3" xfId="27577"/>
    <cellStyle name="Normal 9 2 2 4 8" xfId="27578"/>
    <cellStyle name="Normal 9 2 2 4 8 2" xfId="27579"/>
    <cellStyle name="Normal 9 2 2 4 9" xfId="27580"/>
    <cellStyle name="Normal 9 2 2 5" xfId="27581"/>
    <cellStyle name="Normal 9 2 2 5 2" xfId="27582"/>
    <cellStyle name="Normal 9 2 2 5 2 2" xfId="27583"/>
    <cellStyle name="Normal 9 2 2 5 2 2 2" xfId="27584"/>
    <cellStyle name="Normal 9 2 2 5 2 2 2 2" xfId="27585"/>
    <cellStyle name="Normal 9 2 2 5 2 2 2 2 2" xfId="27586"/>
    <cellStyle name="Normal 9 2 2 5 2 2 2 2 2 2" xfId="27587"/>
    <cellStyle name="Normal 9 2 2 5 2 2 2 2 2 2 2" xfId="27588"/>
    <cellStyle name="Normal 9 2 2 5 2 2 2 2 2 3" xfId="27589"/>
    <cellStyle name="Normal 9 2 2 5 2 2 2 2 3" xfId="27590"/>
    <cellStyle name="Normal 9 2 2 5 2 2 2 2 3 2" xfId="27591"/>
    <cellStyle name="Normal 9 2 2 5 2 2 2 2 4" xfId="27592"/>
    <cellStyle name="Normal 9 2 2 5 2 2 2 3" xfId="27593"/>
    <cellStyle name="Normal 9 2 2 5 2 2 2 3 2" xfId="27594"/>
    <cellStyle name="Normal 9 2 2 5 2 2 2 3 2 2" xfId="27595"/>
    <cellStyle name="Normal 9 2 2 5 2 2 2 3 3" xfId="27596"/>
    <cellStyle name="Normal 9 2 2 5 2 2 2 4" xfId="27597"/>
    <cellStyle name="Normal 9 2 2 5 2 2 2 4 2" xfId="27598"/>
    <cellStyle name="Normal 9 2 2 5 2 2 2 5" xfId="27599"/>
    <cellStyle name="Normal 9 2 2 5 2 2 3" xfId="27600"/>
    <cellStyle name="Normal 9 2 2 5 2 2 3 2" xfId="27601"/>
    <cellStyle name="Normal 9 2 2 5 2 2 3 2 2" xfId="27602"/>
    <cellStyle name="Normal 9 2 2 5 2 2 3 2 2 2" xfId="27603"/>
    <cellStyle name="Normal 9 2 2 5 2 2 3 2 3" xfId="27604"/>
    <cellStyle name="Normal 9 2 2 5 2 2 3 3" xfId="27605"/>
    <cellStyle name="Normal 9 2 2 5 2 2 3 3 2" xfId="27606"/>
    <cellStyle name="Normal 9 2 2 5 2 2 3 4" xfId="27607"/>
    <cellStyle name="Normal 9 2 2 5 2 2 4" xfId="27608"/>
    <cellStyle name="Normal 9 2 2 5 2 2 4 2" xfId="27609"/>
    <cellStyle name="Normal 9 2 2 5 2 2 4 2 2" xfId="27610"/>
    <cellStyle name="Normal 9 2 2 5 2 2 4 3" xfId="27611"/>
    <cellStyle name="Normal 9 2 2 5 2 2 5" xfId="27612"/>
    <cellStyle name="Normal 9 2 2 5 2 2 5 2" xfId="27613"/>
    <cellStyle name="Normal 9 2 2 5 2 2 6" xfId="27614"/>
    <cellStyle name="Normal 9 2 2 5 2 3" xfId="27615"/>
    <cellStyle name="Normal 9 2 2 5 2 3 2" xfId="27616"/>
    <cellStyle name="Normal 9 2 2 5 2 3 2 2" xfId="27617"/>
    <cellStyle name="Normal 9 2 2 5 2 3 2 2 2" xfId="27618"/>
    <cellStyle name="Normal 9 2 2 5 2 3 2 2 2 2" xfId="27619"/>
    <cellStyle name="Normal 9 2 2 5 2 3 2 2 3" xfId="27620"/>
    <cellStyle name="Normal 9 2 2 5 2 3 2 3" xfId="27621"/>
    <cellStyle name="Normal 9 2 2 5 2 3 2 3 2" xfId="27622"/>
    <cellStyle name="Normal 9 2 2 5 2 3 2 4" xfId="27623"/>
    <cellStyle name="Normal 9 2 2 5 2 3 3" xfId="27624"/>
    <cellStyle name="Normal 9 2 2 5 2 3 3 2" xfId="27625"/>
    <cellStyle name="Normal 9 2 2 5 2 3 3 2 2" xfId="27626"/>
    <cellStyle name="Normal 9 2 2 5 2 3 3 3" xfId="27627"/>
    <cellStyle name="Normal 9 2 2 5 2 3 4" xfId="27628"/>
    <cellStyle name="Normal 9 2 2 5 2 3 4 2" xfId="27629"/>
    <cellStyle name="Normal 9 2 2 5 2 3 5" xfId="27630"/>
    <cellStyle name="Normal 9 2 2 5 2 4" xfId="27631"/>
    <cellStyle name="Normal 9 2 2 5 2 4 2" xfId="27632"/>
    <cellStyle name="Normal 9 2 2 5 2 4 2 2" xfId="27633"/>
    <cellStyle name="Normal 9 2 2 5 2 4 2 2 2" xfId="27634"/>
    <cellStyle name="Normal 9 2 2 5 2 4 2 3" xfId="27635"/>
    <cellStyle name="Normal 9 2 2 5 2 4 3" xfId="27636"/>
    <cellStyle name="Normal 9 2 2 5 2 4 3 2" xfId="27637"/>
    <cellStyle name="Normal 9 2 2 5 2 4 4" xfId="27638"/>
    <cellStyle name="Normal 9 2 2 5 2 5" xfId="27639"/>
    <cellStyle name="Normal 9 2 2 5 2 5 2" xfId="27640"/>
    <cellStyle name="Normal 9 2 2 5 2 5 2 2" xfId="27641"/>
    <cellStyle name="Normal 9 2 2 5 2 5 3" xfId="27642"/>
    <cellStyle name="Normal 9 2 2 5 2 6" xfId="27643"/>
    <cellStyle name="Normal 9 2 2 5 2 6 2" xfId="27644"/>
    <cellStyle name="Normal 9 2 2 5 2 7" xfId="27645"/>
    <cellStyle name="Normal 9 2 2 5 3" xfId="27646"/>
    <cellStyle name="Normal 9 2 2 5 3 2" xfId="27647"/>
    <cellStyle name="Normal 9 2 2 5 3 2 2" xfId="27648"/>
    <cellStyle name="Normal 9 2 2 5 3 2 2 2" xfId="27649"/>
    <cellStyle name="Normal 9 2 2 5 3 2 2 2 2" xfId="27650"/>
    <cellStyle name="Normal 9 2 2 5 3 2 2 2 2 2" xfId="27651"/>
    <cellStyle name="Normal 9 2 2 5 3 2 2 2 3" xfId="27652"/>
    <cellStyle name="Normal 9 2 2 5 3 2 2 3" xfId="27653"/>
    <cellStyle name="Normal 9 2 2 5 3 2 2 3 2" xfId="27654"/>
    <cellStyle name="Normal 9 2 2 5 3 2 2 4" xfId="27655"/>
    <cellStyle name="Normal 9 2 2 5 3 2 3" xfId="27656"/>
    <cellStyle name="Normal 9 2 2 5 3 2 3 2" xfId="27657"/>
    <cellStyle name="Normal 9 2 2 5 3 2 3 2 2" xfId="27658"/>
    <cellStyle name="Normal 9 2 2 5 3 2 3 3" xfId="27659"/>
    <cellStyle name="Normal 9 2 2 5 3 2 4" xfId="27660"/>
    <cellStyle name="Normal 9 2 2 5 3 2 4 2" xfId="27661"/>
    <cellStyle name="Normal 9 2 2 5 3 2 5" xfId="27662"/>
    <cellStyle name="Normal 9 2 2 5 3 3" xfId="27663"/>
    <cellStyle name="Normal 9 2 2 5 3 3 2" xfId="27664"/>
    <cellStyle name="Normal 9 2 2 5 3 3 2 2" xfId="27665"/>
    <cellStyle name="Normal 9 2 2 5 3 3 2 2 2" xfId="27666"/>
    <cellStyle name="Normal 9 2 2 5 3 3 2 3" xfId="27667"/>
    <cellStyle name="Normal 9 2 2 5 3 3 3" xfId="27668"/>
    <cellStyle name="Normal 9 2 2 5 3 3 3 2" xfId="27669"/>
    <cellStyle name="Normal 9 2 2 5 3 3 4" xfId="27670"/>
    <cellStyle name="Normal 9 2 2 5 3 4" xfId="27671"/>
    <cellStyle name="Normal 9 2 2 5 3 4 2" xfId="27672"/>
    <cellStyle name="Normal 9 2 2 5 3 4 2 2" xfId="27673"/>
    <cellStyle name="Normal 9 2 2 5 3 4 3" xfId="27674"/>
    <cellStyle name="Normal 9 2 2 5 3 5" xfId="27675"/>
    <cellStyle name="Normal 9 2 2 5 3 5 2" xfId="27676"/>
    <cellStyle name="Normal 9 2 2 5 3 6" xfId="27677"/>
    <cellStyle name="Normal 9 2 2 5 4" xfId="27678"/>
    <cellStyle name="Normal 9 2 2 5 4 2" xfId="27679"/>
    <cellStyle name="Normal 9 2 2 5 4 2 2" xfId="27680"/>
    <cellStyle name="Normal 9 2 2 5 4 2 2 2" xfId="27681"/>
    <cellStyle name="Normal 9 2 2 5 4 2 2 2 2" xfId="27682"/>
    <cellStyle name="Normal 9 2 2 5 4 2 2 3" xfId="27683"/>
    <cellStyle name="Normal 9 2 2 5 4 2 3" xfId="27684"/>
    <cellStyle name="Normal 9 2 2 5 4 2 3 2" xfId="27685"/>
    <cellStyle name="Normal 9 2 2 5 4 2 4" xfId="27686"/>
    <cellStyle name="Normal 9 2 2 5 4 3" xfId="27687"/>
    <cellStyle name="Normal 9 2 2 5 4 3 2" xfId="27688"/>
    <cellStyle name="Normal 9 2 2 5 4 3 2 2" xfId="27689"/>
    <cellStyle name="Normal 9 2 2 5 4 3 3" xfId="27690"/>
    <cellStyle name="Normal 9 2 2 5 4 4" xfId="27691"/>
    <cellStyle name="Normal 9 2 2 5 4 4 2" xfId="27692"/>
    <cellStyle name="Normal 9 2 2 5 4 5" xfId="27693"/>
    <cellStyle name="Normal 9 2 2 5 5" xfId="27694"/>
    <cellStyle name="Normal 9 2 2 5 5 2" xfId="27695"/>
    <cellStyle name="Normal 9 2 2 5 5 2 2" xfId="27696"/>
    <cellStyle name="Normal 9 2 2 5 5 2 2 2" xfId="27697"/>
    <cellStyle name="Normal 9 2 2 5 5 2 3" xfId="27698"/>
    <cellStyle name="Normal 9 2 2 5 5 3" xfId="27699"/>
    <cellStyle name="Normal 9 2 2 5 5 3 2" xfId="27700"/>
    <cellStyle name="Normal 9 2 2 5 5 4" xfId="27701"/>
    <cellStyle name="Normal 9 2 2 5 6" xfId="27702"/>
    <cellStyle name="Normal 9 2 2 5 6 2" xfId="27703"/>
    <cellStyle name="Normal 9 2 2 5 6 2 2" xfId="27704"/>
    <cellStyle name="Normal 9 2 2 5 6 3" xfId="27705"/>
    <cellStyle name="Normal 9 2 2 5 7" xfId="27706"/>
    <cellStyle name="Normal 9 2 2 5 7 2" xfId="27707"/>
    <cellStyle name="Normal 9 2 2 5 8" xfId="27708"/>
    <cellStyle name="Normal 9 2 2 6" xfId="27709"/>
    <cellStyle name="Normal 9 2 2 6 2" xfId="27710"/>
    <cellStyle name="Normal 9 2 2 6 2 2" xfId="27711"/>
    <cellStyle name="Normal 9 2 2 6 2 2 2" xfId="27712"/>
    <cellStyle name="Normal 9 2 2 6 2 2 2 2" xfId="27713"/>
    <cellStyle name="Normal 9 2 2 6 2 2 2 2 2" xfId="27714"/>
    <cellStyle name="Normal 9 2 2 6 2 2 2 2 2 2" xfId="27715"/>
    <cellStyle name="Normal 9 2 2 6 2 2 2 2 3" xfId="27716"/>
    <cellStyle name="Normal 9 2 2 6 2 2 2 3" xfId="27717"/>
    <cellStyle name="Normal 9 2 2 6 2 2 2 3 2" xfId="27718"/>
    <cellStyle name="Normal 9 2 2 6 2 2 2 4" xfId="27719"/>
    <cellStyle name="Normal 9 2 2 6 2 2 3" xfId="27720"/>
    <cellStyle name="Normal 9 2 2 6 2 2 3 2" xfId="27721"/>
    <cellStyle name="Normal 9 2 2 6 2 2 3 2 2" xfId="27722"/>
    <cellStyle name="Normal 9 2 2 6 2 2 3 3" xfId="27723"/>
    <cellStyle name="Normal 9 2 2 6 2 2 4" xfId="27724"/>
    <cellStyle name="Normal 9 2 2 6 2 2 4 2" xfId="27725"/>
    <cellStyle name="Normal 9 2 2 6 2 2 5" xfId="27726"/>
    <cellStyle name="Normal 9 2 2 6 2 3" xfId="27727"/>
    <cellStyle name="Normal 9 2 2 6 2 3 2" xfId="27728"/>
    <cellStyle name="Normal 9 2 2 6 2 3 2 2" xfId="27729"/>
    <cellStyle name="Normal 9 2 2 6 2 3 2 2 2" xfId="27730"/>
    <cellStyle name="Normal 9 2 2 6 2 3 2 3" xfId="27731"/>
    <cellStyle name="Normal 9 2 2 6 2 3 3" xfId="27732"/>
    <cellStyle name="Normal 9 2 2 6 2 3 3 2" xfId="27733"/>
    <cellStyle name="Normal 9 2 2 6 2 3 4" xfId="27734"/>
    <cellStyle name="Normal 9 2 2 6 2 4" xfId="27735"/>
    <cellStyle name="Normal 9 2 2 6 2 4 2" xfId="27736"/>
    <cellStyle name="Normal 9 2 2 6 2 4 2 2" xfId="27737"/>
    <cellStyle name="Normal 9 2 2 6 2 4 3" xfId="27738"/>
    <cellStyle name="Normal 9 2 2 6 2 5" xfId="27739"/>
    <cellStyle name="Normal 9 2 2 6 2 5 2" xfId="27740"/>
    <cellStyle name="Normal 9 2 2 6 2 6" xfId="27741"/>
    <cellStyle name="Normal 9 2 2 6 3" xfId="27742"/>
    <cellStyle name="Normal 9 2 2 6 3 2" xfId="27743"/>
    <cellStyle name="Normal 9 2 2 6 3 2 2" xfId="27744"/>
    <cellStyle name="Normal 9 2 2 6 3 2 2 2" xfId="27745"/>
    <cellStyle name="Normal 9 2 2 6 3 2 2 2 2" xfId="27746"/>
    <cellStyle name="Normal 9 2 2 6 3 2 2 3" xfId="27747"/>
    <cellStyle name="Normal 9 2 2 6 3 2 3" xfId="27748"/>
    <cellStyle name="Normal 9 2 2 6 3 2 3 2" xfId="27749"/>
    <cellStyle name="Normal 9 2 2 6 3 2 4" xfId="27750"/>
    <cellStyle name="Normal 9 2 2 6 3 3" xfId="27751"/>
    <cellStyle name="Normal 9 2 2 6 3 3 2" xfId="27752"/>
    <cellStyle name="Normal 9 2 2 6 3 3 2 2" xfId="27753"/>
    <cellStyle name="Normal 9 2 2 6 3 3 3" xfId="27754"/>
    <cellStyle name="Normal 9 2 2 6 3 4" xfId="27755"/>
    <cellStyle name="Normal 9 2 2 6 3 4 2" xfId="27756"/>
    <cellStyle name="Normal 9 2 2 6 3 5" xfId="27757"/>
    <cellStyle name="Normal 9 2 2 6 4" xfId="27758"/>
    <cellStyle name="Normal 9 2 2 6 4 2" xfId="27759"/>
    <cellStyle name="Normal 9 2 2 6 4 2 2" xfId="27760"/>
    <cellStyle name="Normal 9 2 2 6 4 2 2 2" xfId="27761"/>
    <cellStyle name="Normal 9 2 2 6 4 2 3" xfId="27762"/>
    <cellStyle name="Normal 9 2 2 6 4 3" xfId="27763"/>
    <cellStyle name="Normal 9 2 2 6 4 3 2" xfId="27764"/>
    <cellStyle name="Normal 9 2 2 6 4 4" xfId="27765"/>
    <cellStyle name="Normal 9 2 2 6 5" xfId="27766"/>
    <cellStyle name="Normal 9 2 2 6 5 2" xfId="27767"/>
    <cellStyle name="Normal 9 2 2 6 5 2 2" xfId="27768"/>
    <cellStyle name="Normal 9 2 2 6 5 3" xfId="27769"/>
    <cellStyle name="Normal 9 2 2 6 6" xfId="27770"/>
    <cellStyle name="Normal 9 2 2 6 6 2" xfId="27771"/>
    <cellStyle name="Normal 9 2 2 6 7" xfId="27772"/>
    <cellStyle name="Normal 9 2 2 7" xfId="27773"/>
    <cellStyle name="Normal 9 2 2 7 2" xfId="27774"/>
    <cellStyle name="Normal 9 2 2 7 2 2" xfId="27775"/>
    <cellStyle name="Normal 9 2 2 7 2 2 2" xfId="27776"/>
    <cellStyle name="Normal 9 2 2 7 2 2 2 2" xfId="27777"/>
    <cellStyle name="Normal 9 2 2 7 2 2 2 2 2" xfId="27778"/>
    <cellStyle name="Normal 9 2 2 7 2 2 2 3" xfId="27779"/>
    <cellStyle name="Normal 9 2 2 7 2 2 3" xfId="27780"/>
    <cellStyle name="Normal 9 2 2 7 2 2 3 2" xfId="27781"/>
    <cellStyle name="Normal 9 2 2 7 2 2 4" xfId="27782"/>
    <cellStyle name="Normal 9 2 2 7 2 3" xfId="27783"/>
    <cellStyle name="Normal 9 2 2 7 2 3 2" xfId="27784"/>
    <cellStyle name="Normal 9 2 2 7 2 3 2 2" xfId="27785"/>
    <cellStyle name="Normal 9 2 2 7 2 3 3" xfId="27786"/>
    <cellStyle name="Normal 9 2 2 7 2 4" xfId="27787"/>
    <cellStyle name="Normal 9 2 2 7 2 4 2" xfId="27788"/>
    <cellStyle name="Normal 9 2 2 7 2 5" xfId="27789"/>
    <cellStyle name="Normal 9 2 2 7 3" xfId="27790"/>
    <cellStyle name="Normal 9 2 2 7 3 2" xfId="27791"/>
    <cellStyle name="Normal 9 2 2 7 3 2 2" xfId="27792"/>
    <cellStyle name="Normal 9 2 2 7 3 2 2 2" xfId="27793"/>
    <cellStyle name="Normal 9 2 2 7 3 2 3" xfId="27794"/>
    <cellStyle name="Normal 9 2 2 7 3 3" xfId="27795"/>
    <cellStyle name="Normal 9 2 2 7 3 3 2" xfId="27796"/>
    <cellStyle name="Normal 9 2 2 7 3 4" xfId="27797"/>
    <cellStyle name="Normal 9 2 2 7 4" xfId="27798"/>
    <cellStyle name="Normal 9 2 2 7 4 2" xfId="27799"/>
    <cellStyle name="Normal 9 2 2 7 4 2 2" xfId="27800"/>
    <cellStyle name="Normal 9 2 2 7 4 3" xfId="27801"/>
    <cellStyle name="Normal 9 2 2 7 5" xfId="27802"/>
    <cellStyle name="Normal 9 2 2 7 5 2" xfId="27803"/>
    <cellStyle name="Normal 9 2 2 7 6" xfId="27804"/>
    <cellStyle name="Normal 9 2 2 8" xfId="27805"/>
    <cellStyle name="Normal 9 2 2 8 2" xfId="27806"/>
    <cellStyle name="Normal 9 2 2 8 2 2" xfId="27807"/>
    <cellStyle name="Normal 9 2 2 8 2 2 2" xfId="27808"/>
    <cellStyle name="Normal 9 2 2 8 2 2 2 2" xfId="27809"/>
    <cellStyle name="Normal 9 2 2 8 2 2 3" xfId="27810"/>
    <cellStyle name="Normal 9 2 2 8 2 3" xfId="27811"/>
    <cellStyle name="Normal 9 2 2 8 2 3 2" xfId="27812"/>
    <cellStyle name="Normal 9 2 2 8 2 4" xfId="27813"/>
    <cellStyle name="Normal 9 2 2 8 3" xfId="27814"/>
    <cellStyle name="Normal 9 2 2 8 3 2" xfId="27815"/>
    <cellStyle name="Normal 9 2 2 8 3 2 2" xfId="27816"/>
    <cellStyle name="Normal 9 2 2 8 3 3" xfId="27817"/>
    <cellStyle name="Normal 9 2 2 8 4" xfId="27818"/>
    <cellStyle name="Normal 9 2 2 8 4 2" xfId="27819"/>
    <cellStyle name="Normal 9 2 2 8 5" xfId="27820"/>
    <cellStyle name="Normal 9 2 2 9" xfId="27821"/>
    <cellStyle name="Normal 9 2 2 9 2" xfId="27822"/>
    <cellStyle name="Normal 9 2 2 9 2 2" xfId="27823"/>
    <cellStyle name="Normal 9 2 2 9 2 2 2" xfId="27824"/>
    <cellStyle name="Normal 9 2 2 9 2 3" xfId="27825"/>
    <cellStyle name="Normal 9 2 2 9 3" xfId="27826"/>
    <cellStyle name="Normal 9 2 2 9 3 2" xfId="27827"/>
    <cellStyle name="Normal 9 2 2 9 4" xfId="27828"/>
    <cellStyle name="Normal 9 2 3" xfId="27829"/>
    <cellStyle name="Normal 9 2 3 10" xfId="27830"/>
    <cellStyle name="Normal 9 2 3 10 2" xfId="27831"/>
    <cellStyle name="Normal 9 2 3 11" xfId="27832"/>
    <cellStyle name="Normal 9 2 3 2" xfId="27833"/>
    <cellStyle name="Normal 9 2 3 2 10" xfId="27834"/>
    <cellStyle name="Normal 9 2 3 2 2" xfId="27835"/>
    <cellStyle name="Normal 9 2 3 2 2 2" xfId="27836"/>
    <cellStyle name="Normal 9 2 3 2 2 2 2" xfId="27837"/>
    <cellStyle name="Normal 9 2 3 2 2 2 2 2" xfId="27838"/>
    <cellStyle name="Normal 9 2 3 2 2 2 2 2 2" xfId="27839"/>
    <cellStyle name="Normal 9 2 3 2 2 2 2 2 2 2" xfId="27840"/>
    <cellStyle name="Normal 9 2 3 2 2 2 2 2 2 2 2" xfId="27841"/>
    <cellStyle name="Normal 9 2 3 2 2 2 2 2 2 2 2 2" xfId="27842"/>
    <cellStyle name="Normal 9 2 3 2 2 2 2 2 2 2 2 2 2" xfId="27843"/>
    <cellStyle name="Normal 9 2 3 2 2 2 2 2 2 2 2 3" xfId="27844"/>
    <cellStyle name="Normal 9 2 3 2 2 2 2 2 2 2 3" xfId="27845"/>
    <cellStyle name="Normal 9 2 3 2 2 2 2 2 2 2 3 2" xfId="27846"/>
    <cellStyle name="Normal 9 2 3 2 2 2 2 2 2 2 4" xfId="27847"/>
    <cellStyle name="Normal 9 2 3 2 2 2 2 2 2 3" xfId="27848"/>
    <cellStyle name="Normal 9 2 3 2 2 2 2 2 2 3 2" xfId="27849"/>
    <cellStyle name="Normal 9 2 3 2 2 2 2 2 2 3 2 2" xfId="27850"/>
    <cellStyle name="Normal 9 2 3 2 2 2 2 2 2 3 3" xfId="27851"/>
    <cellStyle name="Normal 9 2 3 2 2 2 2 2 2 4" xfId="27852"/>
    <cellStyle name="Normal 9 2 3 2 2 2 2 2 2 4 2" xfId="27853"/>
    <cellStyle name="Normal 9 2 3 2 2 2 2 2 2 5" xfId="27854"/>
    <cellStyle name="Normal 9 2 3 2 2 2 2 2 3" xfId="27855"/>
    <cellStyle name="Normal 9 2 3 2 2 2 2 2 3 2" xfId="27856"/>
    <cellStyle name="Normal 9 2 3 2 2 2 2 2 3 2 2" xfId="27857"/>
    <cellStyle name="Normal 9 2 3 2 2 2 2 2 3 2 2 2" xfId="27858"/>
    <cellStyle name="Normal 9 2 3 2 2 2 2 2 3 2 3" xfId="27859"/>
    <cellStyle name="Normal 9 2 3 2 2 2 2 2 3 3" xfId="27860"/>
    <cellStyle name="Normal 9 2 3 2 2 2 2 2 3 3 2" xfId="27861"/>
    <cellStyle name="Normal 9 2 3 2 2 2 2 2 3 4" xfId="27862"/>
    <cellStyle name="Normal 9 2 3 2 2 2 2 2 4" xfId="27863"/>
    <cellStyle name="Normal 9 2 3 2 2 2 2 2 4 2" xfId="27864"/>
    <cellStyle name="Normal 9 2 3 2 2 2 2 2 4 2 2" xfId="27865"/>
    <cellStyle name="Normal 9 2 3 2 2 2 2 2 4 3" xfId="27866"/>
    <cellStyle name="Normal 9 2 3 2 2 2 2 2 5" xfId="27867"/>
    <cellStyle name="Normal 9 2 3 2 2 2 2 2 5 2" xfId="27868"/>
    <cellStyle name="Normal 9 2 3 2 2 2 2 2 6" xfId="27869"/>
    <cellStyle name="Normal 9 2 3 2 2 2 2 3" xfId="27870"/>
    <cellStyle name="Normal 9 2 3 2 2 2 2 3 2" xfId="27871"/>
    <cellStyle name="Normal 9 2 3 2 2 2 2 3 2 2" xfId="27872"/>
    <cellStyle name="Normal 9 2 3 2 2 2 2 3 2 2 2" xfId="27873"/>
    <cellStyle name="Normal 9 2 3 2 2 2 2 3 2 2 2 2" xfId="27874"/>
    <cellStyle name="Normal 9 2 3 2 2 2 2 3 2 2 3" xfId="27875"/>
    <cellStyle name="Normal 9 2 3 2 2 2 2 3 2 3" xfId="27876"/>
    <cellStyle name="Normal 9 2 3 2 2 2 2 3 2 3 2" xfId="27877"/>
    <cellStyle name="Normal 9 2 3 2 2 2 2 3 2 4" xfId="27878"/>
    <cellStyle name="Normal 9 2 3 2 2 2 2 3 3" xfId="27879"/>
    <cellStyle name="Normal 9 2 3 2 2 2 2 3 3 2" xfId="27880"/>
    <cellStyle name="Normal 9 2 3 2 2 2 2 3 3 2 2" xfId="27881"/>
    <cellStyle name="Normal 9 2 3 2 2 2 2 3 3 3" xfId="27882"/>
    <cellStyle name="Normal 9 2 3 2 2 2 2 3 4" xfId="27883"/>
    <cellStyle name="Normal 9 2 3 2 2 2 2 3 4 2" xfId="27884"/>
    <cellStyle name="Normal 9 2 3 2 2 2 2 3 5" xfId="27885"/>
    <cellStyle name="Normal 9 2 3 2 2 2 2 4" xfId="27886"/>
    <cellStyle name="Normal 9 2 3 2 2 2 2 4 2" xfId="27887"/>
    <cellStyle name="Normal 9 2 3 2 2 2 2 4 2 2" xfId="27888"/>
    <cellStyle name="Normal 9 2 3 2 2 2 2 4 2 2 2" xfId="27889"/>
    <cellStyle name="Normal 9 2 3 2 2 2 2 4 2 3" xfId="27890"/>
    <cellStyle name="Normal 9 2 3 2 2 2 2 4 3" xfId="27891"/>
    <cellStyle name="Normal 9 2 3 2 2 2 2 4 3 2" xfId="27892"/>
    <cellStyle name="Normal 9 2 3 2 2 2 2 4 4" xfId="27893"/>
    <cellStyle name="Normal 9 2 3 2 2 2 2 5" xfId="27894"/>
    <cellStyle name="Normal 9 2 3 2 2 2 2 5 2" xfId="27895"/>
    <cellStyle name="Normal 9 2 3 2 2 2 2 5 2 2" xfId="27896"/>
    <cellStyle name="Normal 9 2 3 2 2 2 2 5 3" xfId="27897"/>
    <cellStyle name="Normal 9 2 3 2 2 2 2 6" xfId="27898"/>
    <cellStyle name="Normal 9 2 3 2 2 2 2 6 2" xfId="27899"/>
    <cellStyle name="Normal 9 2 3 2 2 2 2 7" xfId="27900"/>
    <cellStyle name="Normal 9 2 3 2 2 2 3" xfId="27901"/>
    <cellStyle name="Normal 9 2 3 2 2 2 3 2" xfId="27902"/>
    <cellStyle name="Normal 9 2 3 2 2 2 3 2 2" xfId="27903"/>
    <cellStyle name="Normal 9 2 3 2 2 2 3 2 2 2" xfId="27904"/>
    <cellStyle name="Normal 9 2 3 2 2 2 3 2 2 2 2" xfId="27905"/>
    <cellStyle name="Normal 9 2 3 2 2 2 3 2 2 2 2 2" xfId="27906"/>
    <cellStyle name="Normal 9 2 3 2 2 2 3 2 2 2 3" xfId="27907"/>
    <cellStyle name="Normal 9 2 3 2 2 2 3 2 2 3" xfId="27908"/>
    <cellStyle name="Normal 9 2 3 2 2 2 3 2 2 3 2" xfId="27909"/>
    <cellStyle name="Normal 9 2 3 2 2 2 3 2 2 4" xfId="27910"/>
    <cellStyle name="Normal 9 2 3 2 2 2 3 2 3" xfId="27911"/>
    <cellStyle name="Normal 9 2 3 2 2 2 3 2 3 2" xfId="27912"/>
    <cellStyle name="Normal 9 2 3 2 2 2 3 2 3 2 2" xfId="27913"/>
    <cellStyle name="Normal 9 2 3 2 2 2 3 2 3 3" xfId="27914"/>
    <cellStyle name="Normal 9 2 3 2 2 2 3 2 4" xfId="27915"/>
    <cellStyle name="Normal 9 2 3 2 2 2 3 2 4 2" xfId="27916"/>
    <cellStyle name="Normal 9 2 3 2 2 2 3 2 5" xfId="27917"/>
    <cellStyle name="Normal 9 2 3 2 2 2 3 3" xfId="27918"/>
    <cellStyle name="Normal 9 2 3 2 2 2 3 3 2" xfId="27919"/>
    <cellStyle name="Normal 9 2 3 2 2 2 3 3 2 2" xfId="27920"/>
    <cellStyle name="Normal 9 2 3 2 2 2 3 3 2 2 2" xfId="27921"/>
    <cellStyle name="Normal 9 2 3 2 2 2 3 3 2 3" xfId="27922"/>
    <cellStyle name="Normal 9 2 3 2 2 2 3 3 3" xfId="27923"/>
    <cellStyle name="Normal 9 2 3 2 2 2 3 3 3 2" xfId="27924"/>
    <cellStyle name="Normal 9 2 3 2 2 2 3 3 4" xfId="27925"/>
    <cellStyle name="Normal 9 2 3 2 2 2 3 4" xfId="27926"/>
    <cellStyle name="Normal 9 2 3 2 2 2 3 4 2" xfId="27927"/>
    <cellStyle name="Normal 9 2 3 2 2 2 3 4 2 2" xfId="27928"/>
    <cellStyle name="Normal 9 2 3 2 2 2 3 4 3" xfId="27929"/>
    <cellStyle name="Normal 9 2 3 2 2 2 3 5" xfId="27930"/>
    <cellStyle name="Normal 9 2 3 2 2 2 3 5 2" xfId="27931"/>
    <cellStyle name="Normal 9 2 3 2 2 2 3 6" xfId="27932"/>
    <cellStyle name="Normal 9 2 3 2 2 2 4" xfId="27933"/>
    <cellStyle name="Normal 9 2 3 2 2 2 4 2" xfId="27934"/>
    <cellStyle name="Normal 9 2 3 2 2 2 4 2 2" xfId="27935"/>
    <cellStyle name="Normal 9 2 3 2 2 2 4 2 2 2" xfId="27936"/>
    <cellStyle name="Normal 9 2 3 2 2 2 4 2 2 2 2" xfId="27937"/>
    <cellStyle name="Normal 9 2 3 2 2 2 4 2 2 3" xfId="27938"/>
    <cellStyle name="Normal 9 2 3 2 2 2 4 2 3" xfId="27939"/>
    <cellStyle name="Normal 9 2 3 2 2 2 4 2 3 2" xfId="27940"/>
    <cellStyle name="Normal 9 2 3 2 2 2 4 2 4" xfId="27941"/>
    <cellStyle name="Normal 9 2 3 2 2 2 4 3" xfId="27942"/>
    <cellStyle name="Normal 9 2 3 2 2 2 4 3 2" xfId="27943"/>
    <cellStyle name="Normal 9 2 3 2 2 2 4 3 2 2" xfId="27944"/>
    <cellStyle name="Normal 9 2 3 2 2 2 4 3 3" xfId="27945"/>
    <cellStyle name="Normal 9 2 3 2 2 2 4 4" xfId="27946"/>
    <cellStyle name="Normal 9 2 3 2 2 2 4 4 2" xfId="27947"/>
    <cellStyle name="Normal 9 2 3 2 2 2 4 5" xfId="27948"/>
    <cellStyle name="Normal 9 2 3 2 2 2 5" xfId="27949"/>
    <cellStyle name="Normal 9 2 3 2 2 2 5 2" xfId="27950"/>
    <cellStyle name="Normal 9 2 3 2 2 2 5 2 2" xfId="27951"/>
    <cellStyle name="Normal 9 2 3 2 2 2 5 2 2 2" xfId="27952"/>
    <cellStyle name="Normal 9 2 3 2 2 2 5 2 3" xfId="27953"/>
    <cellStyle name="Normal 9 2 3 2 2 2 5 3" xfId="27954"/>
    <cellStyle name="Normal 9 2 3 2 2 2 5 3 2" xfId="27955"/>
    <cellStyle name="Normal 9 2 3 2 2 2 5 4" xfId="27956"/>
    <cellStyle name="Normal 9 2 3 2 2 2 6" xfId="27957"/>
    <cellStyle name="Normal 9 2 3 2 2 2 6 2" xfId="27958"/>
    <cellStyle name="Normal 9 2 3 2 2 2 6 2 2" xfId="27959"/>
    <cellStyle name="Normal 9 2 3 2 2 2 6 3" xfId="27960"/>
    <cellStyle name="Normal 9 2 3 2 2 2 7" xfId="27961"/>
    <cellStyle name="Normal 9 2 3 2 2 2 7 2" xfId="27962"/>
    <cellStyle name="Normal 9 2 3 2 2 2 8" xfId="27963"/>
    <cellStyle name="Normal 9 2 3 2 2 3" xfId="27964"/>
    <cellStyle name="Normal 9 2 3 2 2 3 2" xfId="27965"/>
    <cellStyle name="Normal 9 2 3 2 2 3 2 2" xfId="27966"/>
    <cellStyle name="Normal 9 2 3 2 2 3 2 2 2" xfId="27967"/>
    <cellStyle name="Normal 9 2 3 2 2 3 2 2 2 2" xfId="27968"/>
    <cellStyle name="Normal 9 2 3 2 2 3 2 2 2 2 2" xfId="27969"/>
    <cellStyle name="Normal 9 2 3 2 2 3 2 2 2 2 2 2" xfId="27970"/>
    <cellStyle name="Normal 9 2 3 2 2 3 2 2 2 2 3" xfId="27971"/>
    <cellStyle name="Normal 9 2 3 2 2 3 2 2 2 3" xfId="27972"/>
    <cellStyle name="Normal 9 2 3 2 2 3 2 2 2 3 2" xfId="27973"/>
    <cellStyle name="Normal 9 2 3 2 2 3 2 2 2 4" xfId="27974"/>
    <cellStyle name="Normal 9 2 3 2 2 3 2 2 3" xfId="27975"/>
    <cellStyle name="Normal 9 2 3 2 2 3 2 2 3 2" xfId="27976"/>
    <cellStyle name="Normal 9 2 3 2 2 3 2 2 3 2 2" xfId="27977"/>
    <cellStyle name="Normal 9 2 3 2 2 3 2 2 3 3" xfId="27978"/>
    <cellStyle name="Normal 9 2 3 2 2 3 2 2 4" xfId="27979"/>
    <cellStyle name="Normal 9 2 3 2 2 3 2 2 4 2" xfId="27980"/>
    <cellStyle name="Normal 9 2 3 2 2 3 2 2 5" xfId="27981"/>
    <cellStyle name="Normal 9 2 3 2 2 3 2 3" xfId="27982"/>
    <cellStyle name="Normal 9 2 3 2 2 3 2 3 2" xfId="27983"/>
    <cellStyle name="Normal 9 2 3 2 2 3 2 3 2 2" xfId="27984"/>
    <cellStyle name="Normal 9 2 3 2 2 3 2 3 2 2 2" xfId="27985"/>
    <cellStyle name="Normal 9 2 3 2 2 3 2 3 2 3" xfId="27986"/>
    <cellStyle name="Normal 9 2 3 2 2 3 2 3 3" xfId="27987"/>
    <cellStyle name="Normal 9 2 3 2 2 3 2 3 3 2" xfId="27988"/>
    <cellStyle name="Normal 9 2 3 2 2 3 2 3 4" xfId="27989"/>
    <cellStyle name="Normal 9 2 3 2 2 3 2 4" xfId="27990"/>
    <cellStyle name="Normal 9 2 3 2 2 3 2 4 2" xfId="27991"/>
    <cellStyle name="Normal 9 2 3 2 2 3 2 4 2 2" xfId="27992"/>
    <cellStyle name="Normal 9 2 3 2 2 3 2 4 3" xfId="27993"/>
    <cellStyle name="Normal 9 2 3 2 2 3 2 5" xfId="27994"/>
    <cellStyle name="Normal 9 2 3 2 2 3 2 5 2" xfId="27995"/>
    <cellStyle name="Normal 9 2 3 2 2 3 2 6" xfId="27996"/>
    <cellStyle name="Normal 9 2 3 2 2 3 3" xfId="27997"/>
    <cellStyle name="Normal 9 2 3 2 2 3 3 2" xfId="27998"/>
    <cellStyle name="Normal 9 2 3 2 2 3 3 2 2" xfId="27999"/>
    <cellStyle name="Normal 9 2 3 2 2 3 3 2 2 2" xfId="28000"/>
    <cellStyle name="Normal 9 2 3 2 2 3 3 2 2 2 2" xfId="28001"/>
    <cellStyle name="Normal 9 2 3 2 2 3 3 2 2 3" xfId="28002"/>
    <cellStyle name="Normal 9 2 3 2 2 3 3 2 3" xfId="28003"/>
    <cellStyle name="Normal 9 2 3 2 2 3 3 2 3 2" xfId="28004"/>
    <cellStyle name="Normal 9 2 3 2 2 3 3 2 4" xfId="28005"/>
    <cellStyle name="Normal 9 2 3 2 2 3 3 3" xfId="28006"/>
    <cellStyle name="Normal 9 2 3 2 2 3 3 3 2" xfId="28007"/>
    <cellStyle name="Normal 9 2 3 2 2 3 3 3 2 2" xfId="28008"/>
    <cellStyle name="Normal 9 2 3 2 2 3 3 3 3" xfId="28009"/>
    <cellStyle name="Normal 9 2 3 2 2 3 3 4" xfId="28010"/>
    <cellStyle name="Normal 9 2 3 2 2 3 3 4 2" xfId="28011"/>
    <cellStyle name="Normal 9 2 3 2 2 3 3 5" xfId="28012"/>
    <cellStyle name="Normal 9 2 3 2 2 3 4" xfId="28013"/>
    <cellStyle name="Normal 9 2 3 2 2 3 4 2" xfId="28014"/>
    <cellStyle name="Normal 9 2 3 2 2 3 4 2 2" xfId="28015"/>
    <cellStyle name="Normal 9 2 3 2 2 3 4 2 2 2" xfId="28016"/>
    <cellStyle name="Normal 9 2 3 2 2 3 4 2 3" xfId="28017"/>
    <cellStyle name="Normal 9 2 3 2 2 3 4 3" xfId="28018"/>
    <cellStyle name="Normal 9 2 3 2 2 3 4 3 2" xfId="28019"/>
    <cellStyle name="Normal 9 2 3 2 2 3 4 4" xfId="28020"/>
    <cellStyle name="Normal 9 2 3 2 2 3 5" xfId="28021"/>
    <cellStyle name="Normal 9 2 3 2 2 3 5 2" xfId="28022"/>
    <cellStyle name="Normal 9 2 3 2 2 3 5 2 2" xfId="28023"/>
    <cellStyle name="Normal 9 2 3 2 2 3 5 3" xfId="28024"/>
    <cellStyle name="Normal 9 2 3 2 2 3 6" xfId="28025"/>
    <cellStyle name="Normal 9 2 3 2 2 3 6 2" xfId="28026"/>
    <cellStyle name="Normal 9 2 3 2 2 3 7" xfId="28027"/>
    <cellStyle name="Normal 9 2 3 2 2 4" xfId="28028"/>
    <cellStyle name="Normal 9 2 3 2 2 4 2" xfId="28029"/>
    <cellStyle name="Normal 9 2 3 2 2 4 2 2" xfId="28030"/>
    <cellStyle name="Normal 9 2 3 2 2 4 2 2 2" xfId="28031"/>
    <cellStyle name="Normal 9 2 3 2 2 4 2 2 2 2" xfId="28032"/>
    <cellStyle name="Normal 9 2 3 2 2 4 2 2 2 2 2" xfId="28033"/>
    <cellStyle name="Normal 9 2 3 2 2 4 2 2 2 3" xfId="28034"/>
    <cellStyle name="Normal 9 2 3 2 2 4 2 2 3" xfId="28035"/>
    <cellStyle name="Normal 9 2 3 2 2 4 2 2 3 2" xfId="28036"/>
    <cellStyle name="Normal 9 2 3 2 2 4 2 2 4" xfId="28037"/>
    <cellStyle name="Normal 9 2 3 2 2 4 2 3" xfId="28038"/>
    <cellStyle name="Normal 9 2 3 2 2 4 2 3 2" xfId="28039"/>
    <cellStyle name="Normal 9 2 3 2 2 4 2 3 2 2" xfId="28040"/>
    <cellStyle name="Normal 9 2 3 2 2 4 2 3 3" xfId="28041"/>
    <cellStyle name="Normal 9 2 3 2 2 4 2 4" xfId="28042"/>
    <cellStyle name="Normal 9 2 3 2 2 4 2 4 2" xfId="28043"/>
    <cellStyle name="Normal 9 2 3 2 2 4 2 5" xfId="28044"/>
    <cellStyle name="Normal 9 2 3 2 2 4 3" xfId="28045"/>
    <cellStyle name="Normal 9 2 3 2 2 4 3 2" xfId="28046"/>
    <cellStyle name="Normal 9 2 3 2 2 4 3 2 2" xfId="28047"/>
    <cellStyle name="Normal 9 2 3 2 2 4 3 2 2 2" xfId="28048"/>
    <cellStyle name="Normal 9 2 3 2 2 4 3 2 3" xfId="28049"/>
    <cellStyle name="Normal 9 2 3 2 2 4 3 3" xfId="28050"/>
    <cellStyle name="Normal 9 2 3 2 2 4 3 3 2" xfId="28051"/>
    <cellStyle name="Normal 9 2 3 2 2 4 3 4" xfId="28052"/>
    <cellStyle name="Normal 9 2 3 2 2 4 4" xfId="28053"/>
    <cellStyle name="Normal 9 2 3 2 2 4 4 2" xfId="28054"/>
    <cellStyle name="Normal 9 2 3 2 2 4 4 2 2" xfId="28055"/>
    <cellStyle name="Normal 9 2 3 2 2 4 4 3" xfId="28056"/>
    <cellStyle name="Normal 9 2 3 2 2 4 5" xfId="28057"/>
    <cellStyle name="Normal 9 2 3 2 2 4 5 2" xfId="28058"/>
    <cellStyle name="Normal 9 2 3 2 2 4 6" xfId="28059"/>
    <cellStyle name="Normal 9 2 3 2 2 5" xfId="28060"/>
    <cellStyle name="Normal 9 2 3 2 2 5 2" xfId="28061"/>
    <cellStyle name="Normal 9 2 3 2 2 5 2 2" xfId="28062"/>
    <cellStyle name="Normal 9 2 3 2 2 5 2 2 2" xfId="28063"/>
    <cellStyle name="Normal 9 2 3 2 2 5 2 2 2 2" xfId="28064"/>
    <cellStyle name="Normal 9 2 3 2 2 5 2 2 3" xfId="28065"/>
    <cellStyle name="Normal 9 2 3 2 2 5 2 3" xfId="28066"/>
    <cellStyle name="Normal 9 2 3 2 2 5 2 3 2" xfId="28067"/>
    <cellStyle name="Normal 9 2 3 2 2 5 2 4" xfId="28068"/>
    <cellStyle name="Normal 9 2 3 2 2 5 3" xfId="28069"/>
    <cellStyle name="Normal 9 2 3 2 2 5 3 2" xfId="28070"/>
    <cellStyle name="Normal 9 2 3 2 2 5 3 2 2" xfId="28071"/>
    <cellStyle name="Normal 9 2 3 2 2 5 3 3" xfId="28072"/>
    <cellStyle name="Normal 9 2 3 2 2 5 4" xfId="28073"/>
    <cellStyle name="Normal 9 2 3 2 2 5 4 2" xfId="28074"/>
    <cellStyle name="Normal 9 2 3 2 2 5 5" xfId="28075"/>
    <cellStyle name="Normal 9 2 3 2 2 6" xfId="28076"/>
    <cellStyle name="Normal 9 2 3 2 2 6 2" xfId="28077"/>
    <cellStyle name="Normal 9 2 3 2 2 6 2 2" xfId="28078"/>
    <cellStyle name="Normal 9 2 3 2 2 6 2 2 2" xfId="28079"/>
    <cellStyle name="Normal 9 2 3 2 2 6 2 3" xfId="28080"/>
    <cellStyle name="Normal 9 2 3 2 2 6 3" xfId="28081"/>
    <cellStyle name="Normal 9 2 3 2 2 6 3 2" xfId="28082"/>
    <cellStyle name="Normal 9 2 3 2 2 6 4" xfId="28083"/>
    <cellStyle name="Normal 9 2 3 2 2 7" xfId="28084"/>
    <cellStyle name="Normal 9 2 3 2 2 7 2" xfId="28085"/>
    <cellStyle name="Normal 9 2 3 2 2 7 2 2" xfId="28086"/>
    <cellStyle name="Normal 9 2 3 2 2 7 3" xfId="28087"/>
    <cellStyle name="Normal 9 2 3 2 2 8" xfId="28088"/>
    <cellStyle name="Normal 9 2 3 2 2 8 2" xfId="28089"/>
    <cellStyle name="Normal 9 2 3 2 2 9" xfId="28090"/>
    <cellStyle name="Normal 9 2 3 2 3" xfId="28091"/>
    <cellStyle name="Normal 9 2 3 2 3 2" xfId="28092"/>
    <cellStyle name="Normal 9 2 3 2 3 2 2" xfId="28093"/>
    <cellStyle name="Normal 9 2 3 2 3 2 2 2" xfId="28094"/>
    <cellStyle name="Normal 9 2 3 2 3 2 2 2 2" xfId="28095"/>
    <cellStyle name="Normal 9 2 3 2 3 2 2 2 2 2" xfId="28096"/>
    <cellStyle name="Normal 9 2 3 2 3 2 2 2 2 2 2" xfId="28097"/>
    <cellStyle name="Normal 9 2 3 2 3 2 2 2 2 2 2 2" xfId="28098"/>
    <cellStyle name="Normal 9 2 3 2 3 2 2 2 2 2 3" xfId="28099"/>
    <cellStyle name="Normal 9 2 3 2 3 2 2 2 2 3" xfId="28100"/>
    <cellStyle name="Normal 9 2 3 2 3 2 2 2 2 3 2" xfId="28101"/>
    <cellStyle name="Normal 9 2 3 2 3 2 2 2 2 4" xfId="28102"/>
    <cellStyle name="Normal 9 2 3 2 3 2 2 2 3" xfId="28103"/>
    <cellStyle name="Normal 9 2 3 2 3 2 2 2 3 2" xfId="28104"/>
    <cellStyle name="Normal 9 2 3 2 3 2 2 2 3 2 2" xfId="28105"/>
    <cellStyle name="Normal 9 2 3 2 3 2 2 2 3 3" xfId="28106"/>
    <cellStyle name="Normal 9 2 3 2 3 2 2 2 4" xfId="28107"/>
    <cellStyle name="Normal 9 2 3 2 3 2 2 2 4 2" xfId="28108"/>
    <cellStyle name="Normal 9 2 3 2 3 2 2 2 5" xfId="28109"/>
    <cellStyle name="Normal 9 2 3 2 3 2 2 3" xfId="28110"/>
    <cellStyle name="Normal 9 2 3 2 3 2 2 3 2" xfId="28111"/>
    <cellStyle name="Normal 9 2 3 2 3 2 2 3 2 2" xfId="28112"/>
    <cellStyle name="Normal 9 2 3 2 3 2 2 3 2 2 2" xfId="28113"/>
    <cellStyle name="Normal 9 2 3 2 3 2 2 3 2 3" xfId="28114"/>
    <cellStyle name="Normal 9 2 3 2 3 2 2 3 3" xfId="28115"/>
    <cellStyle name="Normal 9 2 3 2 3 2 2 3 3 2" xfId="28116"/>
    <cellStyle name="Normal 9 2 3 2 3 2 2 3 4" xfId="28117"/>
    <cellStyle name="Normal 9 2 3 2 3 2 2 4" xfId="28118"/>
    <cellStyle name="Normal 9 2 3 2 3 2 2 4 2" xfId="28119"/>
    <cellStyle name="Normal 9 2 3 2 3 2 2 4 2 2" xfId="28120"/>
    <cellStyle name="Normal 9 2 3 2 3 2 2 4 3" xfId="28121"/>
    <cellStyle name="Normal 9 2 3 2 3 2 2 5" xfId="28122"/>
    <cellStyle name="Normal 9 2 3 2 3 2 2 5 2" xfId="28123"/>
    <cellStyle name="Normal 9 2 3 2 3 2 2 6" xfId="28124"/>
    <cellStyle name="Normal 9 2 3 2 3 2 3" xfId="28125"/>
    <cellStyle name="Normal 9 2 3 2 3 2 3 2" xfId="28126"/>
    <cellStyle name="Normal 9 2 3 2 3 2 3 2 2" xfId="28127"/>
    <cellStyle name="Normal 9 2 3 2 3 2 3 2 2 2" xfId="28128"/>
    <cellStyle name="Normal 9 2 3 2 3 2 3 2 2 2 2" xfId="28129"/>
    <cellStyle name="Normal 9 2 3 2 3 2 3 2 2 3" xfId="28130"/>
    <cellStyle name="Normal 9 2 3 2 3 2 3 2 3" xfId="28131"/>
    <cellStyle name="Normal 9 2 3 2 3 2 3 2 3 2" xfId="28132"/>
    <cellStyle name="Normal 9 2 3 2 3 2 3 2 4" xfId="28133"/>
    <cellStyle name="Normal 9 2 3 2 3 2 3 3" xfId="28134"/>
    <cellStyle name="Normal 9 2 3 2 3 2 3 3 2" xfId="28135"/>
    <cellStyle name="Normal 9 2 3 2 3 2 3 3 2 2" xfId="28136"/>
    <cellStyle name="Normal 9 2 3 2 3 2 3 3 3" xfId="28137"/>
    <cellStyle name="Normal 9 2 3 2 3 2 3 4" xfId="28138"/>
    <cellStyle name="Normal 9 2 3 2 3 2 3 4 2" xfId="28139"/>
    <cellStyle name="Normal 9 2 3 2 3 2 3 5" xfId="28140"/>
    <cellStyle name="Normal 9 2 3 2 3 2 4" xfId="28141"/>
    <cellStyle name="Normal 9 2 3 2 3 2 4 2" xfId="28142"/>
    <cellStyle name="Normal 9 2 3 2 3 2 4 2 2" xfId="28143"/>
    <cellStyle name="Normal 9 2 3 2 3 2 4 2 2 2" xfId="28144"/>
    <cellStyle name="Normal 9 2 3 2 3 2 4 2 3" xfId="28145"/>
    <cellStyle name="Normal 9 2 3 2 3 2 4 3" xfId="28146"/>
    <cellStyle name="Normal 9 2 3 2 3 2 4 3 2" xfId="28147"/>
    <cellStyle name="Normal 9 2 3 2 3 2 4 4" xfId="28148"/>
    <cellStyle name="Normal 9 2 3 2 3 2 5" xfId="28149"/>
    <cellStyle name="Normal 9 2 3 2 3 2 5 2" xfId="28150"/>
    <cellStyle name="Normal 9 2 3 2 3 2 5 2 2" xfId="28151"/>
    <cellStyle name="Normal 9 2 3 2 3 2 5 3" xfId="28152"/>
    <cellStyle name="Normal 9 2 3 2 3 2 6" xfId="28153"/>
    <cellStyle name="Normal 9 2 3 2 3 2 6 2" xfId="28154"/>
    <cellStyle name="Normal 9 2 3 2 3 2 7" xfId="28155"/>
    <cellStyle name="Normal 9 2 3 2 3 3" xfId="28156"/>
    <cellStyle name="Normal 9 2 3 2 3 3 2" xfId="28157"/>
    <cellStyle name="Normal 9 2 3 2 3 3 2 2" xfId="28158"/>
    <cellStyle name="Normal 9 2 3 2 3 3 2 2 2" xfId="28159"/>
    <cellStyle name="Normal 9 2 3 2 3 3 2 2 2 2" xfId="28160"/>
    <cellStyle name="Normal 9 2 3 2 3 3 2 2 2 2 2" xfId="28161"/>
    <cellStyle name="Normal 9 2 3 2 3 3 2 2 2 3" xfId="28162"/>
    <cellStyle name="Normal 9 2 3 2 3 3 2 2 3" xfId="28163"/>
    <cellStyle name="Normal 9 2 3 2 3 3 2 2 3 2" xfId="28164"/>
    <cellStyle name="Normal 9 2 3 2 3 3 2 2 4" xfId="28165"/>
    <cellStyle name="Normal 9 2 3 2 3 3 2 3" xfId="28166"/>
    <cellStyle name="Normal 9 2 3 2 3 3 2 3 2" xfId="28167"/>
    <cellStyle name="Normal 9 2 3 2 3 3 2 3 2 2" xfId="28168"/>
    <cellStyle name="Normal 9 2 3 2 3 3 2 3 3" xfId="28169"/>
    <cellStyle name="Normal 9 2 3 2 3 3 2 4" xfId="28170"/>
    <cellStyle name="Normal 9 2 3 2 3 3 2 4 2" xfId="28171"/>
    <cellStyle name="Normal 9 2 3 2 3 3 2 5" xfId="28172"/>
    <cellStyle name="Normal 9 2 3 2 3 3 3" xfId="28173"/>
    <cellStyle name="Normal 9 2 3 2 3 3 3 2" xfId="28174"/>
    <cellStyle name="Normal 9 2 3 2 3 3 3 2 2" xfId="28175"/>
    <cellStyle name="Normal 9 2 3 2 3 3 3 2 2 2" xfId="28176"/>
    <cellStyle name="Normal 9 2 3 2 3 3 3 2 3" xfId="28177"/>
    <cellStyle name="Normal 9 2 3 2 3 3 3 3" xfId="28178"/>
    <cellStyle name="Normal 9 2 3 2 3 3 3 3 2" xfId="28179"/>
    <cellStyle name="Normal 9 2 3 2 3 3 3 4" xfId="28180"/>
    <cellStyle name="Normal 9 2 3 2 3 3 4" xfId="28181"/>
    <cellStyle name="Normal 9 2 3 2 3 3 4 2" xfId="28182"/>
    <cellStyle name="Normal 9 2 3 2 3 3 4 2 2" xfId="28183"/>
    <cellStyle name="Normal 9 2 3 2 3 3 4 3" xfId="28184"/>
    <cellStyle name="Normal 9 2 3 2 3 3 5" xfId="28185"/>
    <cellStyle name="Normal 9 2 3 2 3 3 5 2" xfId="28186"/>
    <cellStyle name="Normal 9 2 3 2 3 3 6" xfId="28187"/>
    <cellStyle name="Normal 9 2 3 2 3 4" xfId="28188"/>
    <cellStyle name="Normal 9 2 3 2 3 4 2" xfId="28189"/>
    <cellStyle name="Normal 9 2 3 2 3 4 2 2" xfId="28190"/>
    <cellStyle name="Normal 9 2 3 2 3 4 2 2 2" xfId="28191"/>
    <cellStyle name="Normal 9 2 3 2 3 4 2 2 2 2" xfId="28192"/>
    <cellStyle name="Normal 9 2 3 2 3 4 2 2 3" xfId="28193"/>
    <cellStyle name="Normal 9 2 3 2 3 4 2 3" xfId="28194"/>
    <cellStyle name="Normal 9 2 3 2 3 4 2 3 2" xfId="28195"/>
    <cellStyle name="Normal 9 2 3 2 3 4 2 4" xfId="28196"/>
    <cellStyle name="Normal 9 2 3 2 3 4 3" xfId="28197"/>
    <cellStyle name="Normal 9 2 3 2 3 4 3 2" xfId="28198"/>
    <cellStyle name="Normal 9 2 3 2 3 4 3 2 2" xfId="28199"/>
    <cellStyle name="Normal 9 2 3 2 3 4 3 3" xfId="28200"/>
    <cellStyle name="Normal 9 2 3 2 3 4 4" xfId="28201"/>
    <cellStyle name="Normal 9 2 3 2 3 4 4 2" xfId="28202"/>
    <cellStyle name="Normal 9 2 3 2 3 4 5" xfId="28203"/>
    <cellStyle name="Normal 9 2 3 2 3 5" xfId="28204"/>
    <cellStyle name="Normal 9 2 3 2 3 5 2" xfId="28205"/>
    <cellStyle name="Normal 9 2 3 2 3 5 2 2" xfId="28206"/>
    <cellStyle name="Normal 9 2 3 2 3 5 2 2 2" xfId="28207"/>
    <cellStyle name="Normal 9 2 3 2 3 5 2 3" xfId="28208"/>
    <cellStyle name="Normal 9 2 3 2 3 5 3" xfId="28209"/>
    <cellStyle name="Normal 9 2 3 2 3 5 3 2" xfId="28210"/>
    <cellStyle name="Normal 9 2 3 2 3 5 4" xfId="28211"/>
    <cellStyle name="Normal 9 2 3 2 3 6" xfId="28212"/>
    <cellStyle name="Normal 9 2 3 2 3 6 2" xfId="28213"/>
    <cellStyle name="Normal 9 2 3 2 3 6 2 2" xfId="28214"/>
    <cellStyle name="Normal 9 2 3 2 3 6 3" xfId="28215"/>
    <cellStyle name="Normal 9 2 3 2 3 7" xfId="28216"/>
    <cellStyle name="Normal 9 2 3 2 3 7 2" xfId="28217"/>
    <cellStyle name="Normal 9 2 3 2 3 8" xfId="28218"/>
    <cellStyle name="Normal 9 2 3 2 4" xfId="28219"/>
    <cellStyle name="Normal 9 2 3 2 4 2" xfId="28220"/>
    <cellStyle name="Normal 9 2 3 2 4 2 2" xfId="28221"/>
    <cellStyle name="Normal 9 2 3 2 4 2 2 2" xfId="28222"/>
    <cellStyle name="Normal 9 2 3 2 4 2 2 2 2" xfId="28223"/>
    <cellStyle name="Normal 9 2 3 2 4 2 2 2 2 2" xfId="28224"/>
    <cellStyle name="Normal 9 2 3 2 4 2 2 2 2 2 2" xfId="28225"/>
    <cellStyle name="Normal 9 2 3 2 4 2 2 2 2 3" xfId="28226"/>
    <cellStyle name="Normal 9 2 3 2 4 2 2 2 3" xfId="28227"/>
    <cellStyle name="Normal 9 2 3 2 4 2 2 2 3 2" xfId="28228"/>
    <cellStyle name="Normal 9 2 3 2 4 2 2 2 4" xfId="28229"/>
    <cellStyle name="Normal 9 2 3 2 4 2 2 3" xfId="28230"/>
    <cellStyle name="Normal 9 2 3 2 4 2 2 3 2" xfId="28231"/>
    <cellStyle name="Normal 9 2 3 2 4 2 2 3 2 2" xfId="28232"/>
    <cellStyle name="Normal 9 2 3 2 4 2 2 3 3" xfId="28233"/>
    <cellStyle name="Normal 9 2 3 2 4 2 2 4" xfId="28234"/>
    <cellStyle name="Normal 9 2 3 2 4 2 2 4 2" xfId="28235"/>
    <cellStyle name="Normal 9 2 3 2 4 2 2 5" xfId="28236"/>
    <cellStyle name="Normal 9 2 3 2 4 2 3" xfId="28237"/>
    <cellStyle name="Normal 9 2 3 2 4 2 3 2" xfId="28238"/>
    <cellStyle name="Normal 9 2 3 2 4 2 3 2 2" xfId="28239"/>
    <cellStyle name="Normal 9 2 3 2 4 2 3 2 2 2" xfId="28240"/>
    <cellStyle name="Normal 9 2 3 2 4 2 3 2 3" xfId="28241"/>
    <cellStyle name="Normal 9 2 3 2 4 2 3 3" xfId="28242"/>
    <cellStyle name="Normal 9 2 3 2 4 2 3 3 2" xfId="28243"/>
    <cellStyle name="Normal 9 2 3 2 4 2 3 4" xfId="28244"/>
    <cellStyle name="Normal 9 2 3 2 4 2 4" xfId="28245"/>
    <cellStyle name="Normal 9 2 3 2 4 2 4 2" xfId="28246"/>
    <cellStyle name="Normal 9 2 3 2 4 2 4 2 2" xfId="28247"/>
    <cellStyle name="Normal 9 2 3 2 4 2 4 3" xfId="28248"/>
    <cellStyle name="Normal 9 2 3 2 4 2 5" xfId="28249"/>
    <cellStyle name="Normal 9 2 3 2 4 2 5 2" xfId="28250"/>
    <cellStyle name="Normal 9 2 3 2 4 2 6" xfId="28251"/>
    <cellStyle name="Normal 9 2 3 2 4 3" xfId="28252"/>
    <cellStyle name="Normal 9 2 3 2 4 3 2" xfId="28253"/>
    <cellStyle name="Normal 9 2 3 2 4 3 2 2" xfId="28254"/>
    <cellStyle name="Normal 9 2 3 2 4 3 2 2 2" xfId="28255"/>
    <cellStyle name="Normal 9 2 3 2 4 3 2 2 2 2" xfId="28256"/>
    <cellStyle name="Normal 9 2 3 2 4 3 2 2 3" xfId="28257"/>
    <cellStyle name="Normal 9 2 3 2 4 3 2 3" xfId="28258"/>
    <cellStyle name="Normal 9 2 3 2 4 3 2 3 2" xfId="28259"/>
    <cellStyle name="Normal 9 2 3 2 4 3 2 4" xfId="28260"/>
    <cellStyle name="Normal 9 2 3 2 4 3 3" xfId="28261"/>
    <cellStyle name="Normal 9 2 3 2 4 3 3 2" xfId="28262"/>
    <cellStyle name="Normal 9 2 3 2 4 3 3 2 2" xfId="28263"/>
    <cellStyle name="Normal 9 2 3 2 4 3 3 3" xfId="28264"/>
    <cellStyle name="Normal 9 2 3 2 4 3 4" xfId="28265"/>
    <cellStyle name="Normal 9 2 3 2 4 3 4 2" xfId="28266"/>
    <cellStyle name="Normal 9 2 3 2 4 3 5" xfId="28267"/>
    <cellStyle name="Normal 9 2 3 2 4 4" xfId="28268"/>
    <cellStyle name="Normal 9 2 3 2 4 4 2" xfId="28269"/>
    <cellStyle name="Normal 9 2 3 2 4 4 2 2" xfId="28270"/>
    <cellStyle name="Normal 9 2 3 2 4 4 2 2 2" xfId="28271"/>
    <cellStyle name="Normal 9 2 3 2 4 4 2 3" xfId="28272"/>
    <cellStyle name="Normal 9 2 3 2 4 4 3" xfId="28273"/>
    <cellStyle name="Normal 9 2 3 2 4 4 3 2" xfId="28274"/>
    <cellStyle name="Normal 9 2 3 2 4 4 4" xfId="28275"/>
    <cellStyle name="Normal 9 2 3 2 4 5" xfId="28276"/>
    <cellStyle name="Normal 9 2 3 2 4 5 2" xfId="28277"/>
    <cellStyle name="Normal 9 2 3 2 4 5 2 2" xfId="28278"/>
    <cellStyle name="Normal 9 2 3 2 4 5 3" xfId="28279"/>
    <cellStyle name="Normal 9 2 3 2 4 6" xfId="28280"/>
    <cellStyle name="Normal 9 2 3 2 4 6 2" xfId="28281"/>
    <cellStyle name="Normal 9 2 3 2 4 7" xfId="28282"/>
    <cellStyle name="Normal 9 2 3 2 5" xfId="28283"/>
    <cellStyle name="Normal 9 2 3 2 5 2" xfId="28284"/>
    <cellStyle name="Normal 9 2 3 2 5 2 2" xfId="28285"/>
    <cellStyle name="Normal 9 2 3 2 5 2 2 2" xfId="28286"/>
    <cellStyle name="Normal 9 2 3 2 5 2 2 2 2" xfId="28287"/>
    <cellStyle name="Normal 9 2 3 2 5 2 2 2 2 2" xfId="28288"/>
    <cellStyle name="Normal 9 2 3 2 5 2 2 2 3" xfId="28289"/>
    <cellStyle name="Normal 9 2 3 2 5 2 2 3" xfId="28290"/>
    <cellStyle name="Normal 9 2 3 2 5 2 2 3 2" xfId="28291"/>
    <cellStyle name="Normal 9 2 3 2 5 2 2 4" xfId="28292"/>
    <cellStyle name="Normal 9 2 3 2 5 2 3" xfId="28293"/>
    <cellStyle name="Normal 9 2 3 2 5 2 3 2" xfId="28294"/>
    <cellStyle name="Normal 9 2 3 2 5 2 3 2 2" xfId="28295"/>
    <cellStyle name="Normal 9 2 3 2 5 2 3 3" xfId="28296"/>
    <cellStyle name="Normal 9 2 3 2 5 2 4" xfId="28297"/>
    <cellStyle name="Normal 9 2 3 2 5 2 4 2" xfId="28298"/>
    <cellStyle name="Normal 9 2 3 2 5 2 5" xfId="28299"/>
    <cellStyle name="Normal 9 2 3 2 5 3" xfId="28300"/>
    <cellStyle name="Normal 9 2 3 2 5 3 2" xfId="28301"/>
    <cellStyle name="Normal 9 2 3 2 5 3 2 2" xfId="28302"/>
    <cellStyle name="Normal 9 2 3 2 5 3 2 2 2" xfId="28303"/>
    <cellStyle name="Normal 9 2 3 2 5 3 2 3" xfId="28304"/>
    <cellStyle name="Normal 9 2 3 2 5 3 3" xfId="28305"/>
    <cellStyle name="Normal 9 2 3 2 5 3 3 2" xfId="28306"/>
    <cellStyle name="Normal 9 2 3 2 5 3 4" xfId="28307"/>
    <cellStyle name="Normal 9 2 3 2 5 4" xfId="28308"/>
    <cellStyle name="Normal 9 2 3 2 5 4 2" xfId="28309"/>
    <cellStyle name="Normal 9 2 3 2 5 4 2 2" xfId="28310"/>
    <cellStyle name="Normal 9 2 3 2 5 4 3" xfId="28311"/>
    <cellStyle name="Normal 9 2 3 2 5 5" xfId="28312"/>
    <cellStyle name="Normal 9 2 3 2 5 5 2" xfId="28313"/>
    <cellStyle name="Normal 9 2 3 2 5 6" xfId="28314"/>
    <cellStyle name="Normal 9 2 3 2 6" xfId="28315"/>
    <cellStyle name="Normal 9 2 3 2 6 2" xfId="28316"/>
    <cellStyle name="Normal 9 2 3 2 6 2 2" xfId="28317"/>
    <cellStyle name="Normal 9 2 3 2 6 2 2 2" xfId="28318"/>
    <cellStyle name="Normal 9 2 3 2 6 2 2 2 2" xfId="28319"/>
    <cellStyle name="Normal 9 2 3 2 6 2 2 3" xfId="28320"/>
    <cellStyle name="Normal 9 2 3 2 6 2 3" xfId="28321"/>
    <cellStyle name="Normal 9 2 3 2 6 2 3 2" xfId="28322"/>
    <cellStyle name="Normal 9 2 3 2 6 2 4" xfId="28323"/>
    <cellStyle name="Normal 9 2 3 2 6 3" xfId="28324"/>
    <cellStyle name="Normal 9 2 3 2 6 3 2" xfId="28325"/>
    <cellStyle name="Normal 9 2 3 2 6 3 2 2" xfId="28326"/>
    <cellStyle name="Normal 9 2 3 2 6 3 3" xfId="28327"/>
    <cellStyle name="Normal 9 2 3 2 6 4" xfId="28328"/>
    <cellStyle name="Normal 9 2 3 2 6 4 2" xfId="28329"/>
    <cellStyle name="Normal 9 2 3 2 6 5" xfId="28330"/>
    <cellStyle name="Normal 9 2 3 2 7" xfId="28331"/>
    <cellStyle name="Normal 9 2 3 2 7 2" xfId="28332"/>
    <cellStyle name="Normal 9 2 3 2 7 2 2" xfId="28333"/>
    <cellStyle name="Normal 9 2 3 2 7 2 2 2" xfId="28334"/>
    <cellStyle name="Normal 9 2 3 2 7 2 3" xfId="28335"/>
    <cellStyle name="Normal 9 2 3 2 7 3" xfId="28336"/>
    <cellStyle name="Normal 9 2 3 2 7 3 2" xfId="28337"/>
    <cellStyle name="Normal 9 2 3 2 7 4" xfId="28338"/>
    <cellStyle name="Normal 9 2 3 2 8" xfId="28339"/>
    <cellStyle name="Normal 9 2 3 2 8 2" xfId="28340"/>
    <cellStyle name="Normal 9 2 3 2 8 2 2" xfId="28341"/>
    <cellStyle name="Normal 9 2 3 2 8 3" xfId="28342"/>
    <cellStyle name="Normal 9 2 3 2 9" xfId="28343"/>
    <cellStyle name="Normal 9 2 3 2 9 2" xfId="28344"/>
    <cellStyle name="Normal 9 2 3 3" xfId="28345"/>
    <cellStyle name="Normal 9 2 3 3 2" xfId="28346"/>
    <cellStyle name="Normal 9 2 3 3 2 2" xfId="28347"/>
    <cellStyle name="Normal 9 2 3 3 2 2 2" xfId="28348"/>
    <cellStyle name="Normal 9 2 3 3 2 2 2 2" xfId="28349"/>
    <cellStyle name="Normal 9 2 3 3 2 2 2 2 2" xfId="28350"/>
    <cellStyle name="Normal 9 2 3 3 2 2 2 2 2 2" xfId="28351"/>
    <cellStyle name="Normal 9 2 3 3 2 2 2 2 2 2 2" xfId="28352"/>
    <cellStyle name="Normal 9 2 3 3 2 2 2 2 2 2 2 2" xfId="28353"/>
    <cellStyle name="Normal 9 2 3 3 2 2 2 2 2 2 3" xfId="28354"/>
    <cellStyle name="Normal 9 2 3 3 2 2 2 2 2 3" xfId="28355"/>
    <cellStyle name="Normal 9 2 3 3 2 2 2 2 2 3 2" xfId="28356"/>
    <cellStyle name="Normal 9 2 3 3 2 2 2 2 2 4" xfId="28357"/>
    <cellStyle name="Normal 9 2 3 3 2 2 2 2 3" xfId="28358"/>
    <cellStyle name="Normal 9 2 3 3 2 2 2 2 3 2" xfId="28359"/>
    <cellStyle name="Normal 9 2 3 3 2 2 2 2 3 2 2" xfId="28360"/>
    <cellStyle name="Normal 9 2 3 3 2 2 2 2 3 3" xfId="28361"/>
    <cellStyle name="Normal 9 2 3 3 2 2 2 2 4" xfId="28362"/>
    <cellStyle name="Normal 9 2 3 3 2 2 2 2 4 2" xfId="28363"/>
    <cellStyle name="Normal 9 2 3 3 2 2 2 2 5" xfId="28364"/>
    <cellStyle name="Normal 9 2 3 3 2 2 2 3" xfId="28365"/>
    <cellStyle name="Normal 9 2 3 3 2 2 2 3 2" xfId="28366"/>
    <cellStyle name="Normal 9 2 3 3 2 2 2 3 2 2" xfId="28367"/>
    <cellStyle name="Normal 9 2 3 3 2 2 2 3 2 2 2" xfId="28368"/>
    <cellStyle name="Normal 9 2 3 3 2 2 2 3 2 3" xfId="28369"/>
    <cellStyle name="Normal 9 2 3 3 2 2 2 3 3" xfId="28370"/>
    <cellStyle name="Normal 9 2 3 3 2 2 2 3 3 2" xfId="28371"/>
    <cellStyle name="Normal 9 2 3 3 2 2 2 3 4" xfId="28372"/>
    <cellStyle name="Normal 9 2 3 3 2 2 2 4" xfId="28373"/>
    <cellStyle name="Normal 9 2 3 3 2 2 2 4 2" xfId="28374"/>
    <cellStyle name="Normal 9 2 3 3 2 2 2 4 2 2" xfId="28375"/>
    <cellStyle name="Normal 9 2 3 3 2 2 2 4 3" xfId="28376"/>
    <cellStyle name="Normal 9 2 3 3 2 2 2 5" xfId="28377"/>
    <cellStyle name="Normal 9 2 3 3 2 2 2 5 2" xfId="28378"/>
    <cellStyle name="Normal 9 2 3 3 2 2 2 6" xfId="28379"/>
    <cellStyle name="Normal 9 2 3 3 2 2 3" xfId="28380"/>
    <cellStyle name="Normal 9 2 3 3 2 2 3 2" xfId="28381"/>
    <cellStyle name="Normal 9 2 3 3 2 2 3 2 2" xfId="28382"/>
    <cellStyle name="Normal 9 2 3 3 2 2 3 2 2 2" xfId="28383"/>
    <cellStyle name="Normal 9 2 3 3 2 2 3 2 2 2 2" xfId="28384"/>
    <cellStyle name="Normal 9 2 3 3 2 2 3 2 2 3" xfId="28385"/>
    <cellStyle name="Normal 9 2 3 3 2 2 3 2 3" xfId="28386"/>
    <cellStyle name="Normal 9 2 3 3 2 2 3 2 3 2" xfId="28387"/>
    <cellStyle name="Normal 9 2 3 3 2 2 3 2 4" xfId="28388"/>
    <cellStyle name="Normal 9 2 3 3 2 2 3 3" xfId="28389"/>
    <cellStyle name="Normal 9 2 3 3 2 2 3 3 2" xfId="28390"/>
    <cellStyle name="Normal 9 2 3 3 2 2 3 3 2 2" xfId="28391"/>
    <cellStyle name="Normal 9 2 3 3 2 2 3 3 3" xfId="28392"/>
    <cellStyle name="Normal 9 2 3 3 2 2 3 4" xfId="28393"/>
    <cellStyle name="Normal 9 2 3 3 2 2 3 4 2" xfId="28394"/>
    <cellStyle name="Normal 9 2 3 3 2 2 3 5" xfId="28395"/>
    <cellStyle name="Normal 9 2 3 3 2 2 4" xfId="28396"/>
    <cellStyle name="Normal 9 2 3 3 2 2 4 2" xfId="28397"/>
    <cellStyle name="Normal 9 2 3 3 2 2 4 2 2" xfId="28398"/>
    <cellStyle name="Normal 9 2 3 3 2 2 4 2 2 2" xfId="28399"/>
    <cellStyle name="Normal 9 2 3 3 2 2 4 2 3" xfId="28400"/>
    <cellStyle name="Normal 9 2 3 3 2 2 4 3" xfId="28401"/>
    <cellStyle name="Normal 9 2 3 3 2 2 4 3 2" xfId="28402"/>
    <cellStyle name="Normal 9 2 3 3 2 2 4 4" xfId="28403"/>
    <cellStyle name="Normal 9 2 3 3 2 2 5" xfId="28404"/>
    <cellStyle name="Normal 9 2 3 3 2 2 5 2" xfId="28405"/>
    <cellStyle name="Normal 9 2 3 3 2 2 5 2 2" xfId="28406"/>
    <cellStyle name="Normal 9 2 3 3 2 2 5 3" xfId="28407"/>
    <cellStyle name="Normal 9 2 3 3 2 2 6" xfId="28408"/>
    <cellStyle name="Normal 9 2 3 3 2 2 6 2" xfId="28409"/>
    <cellStyle name="Normal 9 2 3 3 2 2 7" xfId="28410"/>
    <cellStyle name="Normal 9 2 3 3 2 3" xfId="28411"/>
    <cellStyle name="Normal 9 2 3 3 2 3 2" xfId="28412"/>
    <cellStyle name="Normal 9 2 3 3 2 3 2 2" xfId="28413"/>
    <cellStyle name="Normal 9 2 3 3 2 3 2 2 2" xfId="28414"/>
    <cellStyle name="Normal 9 2 3 3 2 3 2 2 2 2" xfId="28415"/>
    <cellStyle name="Normal 9 2 3 3 2 3 2 2 2 2 2" xfId="28416"/>
    <cellStyle name="Normal 9 2 3 3 2 3 2 2 2 3" xfId="28417"/>
    <cellStyle name="Normal 9 2 3 3 2 3 2 2 3" xfId="28418"/>
    <cellStyle name="Normal 9 2 3 3 2 3 2 2 3 2" xfId="28419"/>
    <cellStyle name="Normal 9 2 3 3 2 3 2 2 4" xfId="28420"/>
    <cellStyle name="Normal 9 2 3 3 2 3 2 3" xfId="28421"/>
    <cellStyle name="Normal 9 2 3 3 2 3 2 3 2" xfId="28422"/>
    <cellStyle name="Normal 9 2 3 3 2 3 2 3 2 2" xfId="28423"/>
    <cellStyle name="Normal 9 2 3 3 2 3 2 3 3" xfId="28424"/>
    <cellStyle name="Normal 9 2 3 3 2 3 2 4" xfId="28425"/>
    <cellStyle name="Normal 9 2 3 3 2 3 2 4 2" xfId="28426"/>
    <cellStyle name="Normal 9 2 3 3 2 3 2 5" xfId="28427"/>
    <cellStyle name="Normal 9 2 3 3 2 3 3" xfId="28428"/>
    <cellStyle name="Normal 9 2 3 3 2 3 3 2" xfId="28429"/>
    <cellStyle name="Normal 9 2 3 3 2 3 3 2 2" xfId="28430"/>
    <cellStyle name="Normal 9 2 3 3 2 3 3 2 2 2" xfId="28431"/>
    <cellStyle name="Normal 9 2 3 3 2 3 3 2 3" xfId="28432"/>
    <cellStyle name="Normal 9 2 3 3 2 3 3 3" xfId="28433"/>
    <cellStyle name="Normal 9 2 3 3 2 3 3 3 2" xfId="28434"/>
    <cellStyle name="Normal 9 2 3 3 2 3 3 4" xfId="28435"/>
    <cellStyle name="Normal 9 2 3 3 2 3 4" xfId="28436"/>
    <cellStyle name="Normal 9 2 3 3 2 3 4 2" xfId="28437"/>
    <cellStyle name="Normal 9 2 3 3 2 3 4 2 2" xfId="28438"/>
    <cellStyle name="Normal 9 2 3 3 2 3 4 3" xfId="28439"/>
    <cellStyle name="Normal 9 2 3 3 2 3 5" xfId="28440"/>
    <cellStyle name="Normal 9 2 3 3 2 3 5 2" xfId="28441"/>
    <cellStyle name="Normal 9 2 3 3 2 3 6" xfId="28442"/>
    <cellStyle name="Normal 9 2 3 3 2 4" xfId="28443"/>
    <cellStyle name="Normal 9 2 3 3 2 4 2" xfId="28444"/>
    <cellStyle name="Normal 9 2 3 3 2 4 2 2" xfId="28445"/>
    <cellStyle name="Normal 9 2 3 3 2 4 2 2 2" xfId="28446"/>
    <cellStyle name="Normal 9 2 3 3 2 4 2 2 2 2" xfId="28447"/>
    <cellStyle name="Normal 9 2 3 3 2 4 2 2 3" xfId="28448"/>
    <cellStyle name="Normal 9 2 3 3 2 4 2 3" xfId="28449"/>
    <cellStyle name="Normal 9 2 3 3 2 4 2 3 2" xfId="28450"/>
    <cellStyle name="Normal 9 2 3 3 2 4 2 4" xfId="28451"/>
    <cellStyle name="Normal 9 2 3 3 2 4 3" xfId="28452"/>
    <cellStyle name="Normal 9 2 3 3 2 4 3 2" xfId="28453"/>
    <cellStyle name="Normal 9 2 3 3 2 4 3 2 2" xfId="28454"/>
    <cellStyle name="Normal 9 2 3 3 2 4 3 3" xfId="28455"/>
    <cellStyle name="Normal 9 2 3 3 2 4 4" xfId="28456"/>
    <cellStyle name="Normal 9 2 3 3 2 4 4 2" xfId="28457"/>
    <cellStyle name="Normal 9 2 3 3 2 4 5" xfId="28458"/>
    <cellStyle name="Normal 9 2 3 3 2 5" xfId="28459"/>
    <cellStyle name="Normal 9 2 3 3 2 5 2" xfId="28460"/>
    <cellStyle name="Normal 9 2 3 3 2 5 2 2" xfId="28461"/>
    <cellStyle name="Normal 9 2 3 3 2 5 2 2 2" xfId="28462"/>
    <cellStyle name="Normal 9 2 3 3 2 5 2 3" xfId="28463"/>
    <cellStyle name="Normal 9 2 3 3 2 5 3" xfId="28464"/>
    <cellStyle name="Normal 9 2 3 3 2 5 3 2" xfId="28465"/>
    <cellStyle name="Normal 9 2 3 3 2 5 4" xfId="28466"/>
    <cellStyle name="Normal 9 2 3 3 2 6" xfId="28467"/>
    <cellStyle name="Normal 9 2 3 3 2 6 2" xfId="28468"/>
    <cellStyle name="Normal 9 2 3 3 2 6 2 2" xfId="28469"/>
    <cellStyle name="Normal 9 2 3 3 2 6 3" xfId="28470"/>
    <cellStyle name="Normal 9 2 3 3 2 7" xfId="28471"/>
    <cellStyle name="Normal 9 2 3 3 2 7 2" xfId="28472"/>
    <cellStyle name="Normal 9 2 3 3 2 8" xfId="28473"/>
    <cellStyle name="Normal 9 2 3 3 3" xfId="28474"/>
    <cellStyle name="Normal 9 2 3 3 3 2" xfId="28475"/>
    <cellStyle name="Normal 9 2 3 3 3 2 2" xfId="28476"/>
    <cellStyle name="Normal 9 2 3 3 3 2 2 2" xfId="28477"/>
    <cellStyle name="Normal 9 2 3 3 3 2 2 2 2" xfId="28478"/>
    <cellStyle name="Normal 9 2 3 3 3 2 2 2 2 2" xfId="28479"/>
    <cellStyle name="Normal 9 2 3 3 3 2 2 2 2 2 2" xfId="28480"/>
    <cellStyle name="Normal 9 2 3 3 3 2 2 2 2 3" xfId="28481"/>
    <cellStyle name="Normal 9 2 3 3 3 2 2 2 3" xfId="28482"/>
    <cellStyle name="Normal 9 2 3 3 3 2 2 2 3 2" xfId="28483"/>
    <cellStyle name="Normal 9 2 3 3 3 2 2 2 4" xfId="28484"/>
    <cellStyle name="Normal 9 2 3 3 3 2 2 3" xfId="28485"/>
    <cellStyle name="Normal 9 2 3 3 3 2 2 3 2" xfId="28486"/>
    <cellStyle name="Normal 9 2 3 3 3 2 2 3 2 2" xfId="28487"/>
    <cellStyle name="Normal 9 2 3 3 3 2 2 3 3" xfId="28488"/>
    <cellStyle name="Normal 9 2 3 3 3 2 2 4" xfId="28489"/>
    <cellStyle name="Normal 9 2 3 3 3 2 2 4 2" xfId="28490"/>
    <cellStyle name="Normal 9 2 3 3 3 2 2 5" xfId="28491"/>
    <cellStyle name="Normal 9 2 3 3 3 2 3" xfId="28492"/>
    <cellStyle name="Normal 9 2 3 3 3 2 3 2" xfId="28493"/>
    <cellStyle name="Normal 9 2 3 3 3 2 3 2 2" xfId="28494"/>
    <cellStyle name="Normal 9 2 3 3 3 2 3 2 2 2" xfId="28495"/>
    <cellStyle name="Normal 9 2 3 3 3 2 3 2 3" xfId="28496"/>
    <cellStyle name="Normal 9 2 3 3 3 2 3 3" xfId="28497"/>
    <cellStyle name="Normal 9 2 3 3 3 2 3 3 2" xfId="28498"/>
    <cellStyle name="Normal 9 2 3 3 3 2 3 4" xfId="28499"/>
    <cellStyle name="Normal 9 2 3 3 3 2 4" xfId="28500"/>
    <cellStyle name="Normal 9 2 3 3 3 2 4 2" xfId="28501"/>
    <cellStyle name="Normal 9 2 3 3 3 2 4 2 2" xfId="28502"/>
    <cellStyle name="Normal 9 2 3 3 3 2 4 3" xfId="28503"/>
    <cellStyle name="Normal 9 2 3 3 3 2 5" xfId="28504"/>
    <cellStyle name="Normal 9 2 3 3 3 2 5 2" xfId="28505"/>
    <cellStyle name="Normal 9 2 3 3 3 2 6" xfId="28506"/>
    <cellStyle name="Normal 9 2 3 3 3 3" xfId="28507"/>
    <cellStyle name="Normal 9 2 3 3 3 3 2" xfId="28508"/>
    <cellStyle name="Normal 9 2 3 3 3 3 2 2" xfId="28509"/>
    <cellStyle name="Normal 9 2 3 3 3 3 2 2 2" xfId="28510"/>
    <cellStyle name="Normal 9 2 3 3 3 3 2 2 2 2" xfId="28511"/>
    <cellStyle name="Normal 9 2 3 3 3 3 2 2 3" xfId="28512"/>
    <cellStyle name="Normal 9 2 3 3 3 3 2 3" xfId="28513"/>
    <cellStyle name="Normal 9 2 3 3 3 3 2 3 2" xfId="28514"/>
    <cellStyle name="Normal 9 2 3 3 3 3 2 4" xfId="28515"/>
    <cellStyle name="Normal 9 2 3 3 3 3 3" xfId="28516"/>
    <cellStyle name="Normal 9 2 3 3 3 3 3 2" xfId="28517"/>
    <cellStyle name="Normal 9 2 3 3 3 3 3 2 2" xfId="28518"/>
    <cellStyle name="Normal 9 2 3 3 3 3 3 3" xfId="28519"/>
    <cellStyle name="Normal 9 2 3 3 3 3 4" xfId="28520"/>
    <cellStyle name="Normal 9 2 3 3 3 3 4 2" xfId="28521"/>
    <cellStyle name="Normal 9 2 3 3 3 3 5" xfId="28522"/>
    <cellStyle name="Normal 9 2 3 3 3 4" xfId="28523"/>
    <cellStyle name="Normal 9 2 3 3 3 4 2" xfId="28524"/>
    <cellStyle name="Normal 9 2 3 3 3 4 2 2" xfId="28525"/>
    <cellStyle name="Normal 9 2 3 3 3 4 2 2 2" xfId="28526"/>
    <cellStyle name="Normal 9 2 3 3 3 4 2 3" xfId="28527"/>
    <cellStyle name="Normal 9 2 3 3 3 4 3" xfId="28528"/>
    <cellStyle name="Normal 9 2 3 3 3 4 3 2" xfId="28529"/>
    <cellStyle name="Normal 9 2 3 3 3 4 4" xfId="28530"/>
    <cellStyle name="Normal 9 2 3 3 3 5" xfId="28531"/>
    <cellStyle name="Normal 9 2 3 3 3 5 2" xfId="28532"/>
    <cellStyle name="Normal 9 2 3 3 3 5 2 2" xfId="28533"/>
    <cellStyle name="Normal 9 2 3 3 3 5 3" xfId="28534"/>
    <cellStyle name="Normal 9 2 3 3 3 6" xfId="28535"/>
    <cellStyle name="Normal 9 2 3 3 3 6 2" xfId="28536"/>
    <cellStyle name="Normal 9 2 3 3 3 7" xfId="28537"/>
    <cellStyle name="Normal 9 2 3 3 4" xfId="28538"/>
    <cellStyle name="Normal 9 2 3 3 4 2" xfId="28539"/>
    <cellStyle name="Normal 9 2 3 3 4 2 2" xfId="28540"/>
    <cellStyle name="Normal 9 2 3 3 4 2 2 2" xfId="28541"/>
    <cellStyle name="Normal 9 2 3 3 4 2 2 2 2" xfId="28542"/>
    <cellStyle name="Normal 9 2 3 3 4 2 2 2 2 2" xfId="28543"/>
    <cellStyle name="Normal 9 2 3 3 4 2 2 2 3" xfId="28544"/>
    <cellStyle name="Normal 9 2 3 3 4 2 2 3" xfId="28545"/>
    <cellStyle name="Normal 9 2 3 3 4 2 2 3 2" xfId="28546"/>
    <cellStyle name="Normal 9 2 3 3 4 2 2 4" xfId="28547"/>
    <cellStyle name="Normal 9 2 3 3 4 2 3" xfId="28548"/>
    <cellStyle name="Normal 9 2 3 3 4 2 3 2" xfId="28549"/>
    <cellStyle name="Normal 9 2 3 3 4 2 3 2 2" xfId="28550"/>
    <cellStyle name="Normal 9 2 3 3 4 2 3 3" xfId="28551"/>
    <cellStyle name="Normal 9 2 3 3 4 2 4" xfId="28552"/>
    <cellStyle name="Normal 9 2 3 3 4 2 4 2" xfId="28553"/>
    <cellStyle name="Normal 9 2 3 3 4 2 5" xfId="28554"/>
    <cellStyle name="Normal 9 2 3 3 4 3" xfId="28555"/>
    <cellStyle name="Normal 9 2 3 3 4 3 2" xfId="28556"/>
    <cellStyle name="Normal 9 2 3 3 4 3 2 2" xfId="28557"/>
    <cellStyle name="Normal 9 2 3 3 4 3 2 2 2" xfId="28558"/>
    <cellStyle name="Normal 9 2 3 3 4 3 2 3" xfId="28559"/>
    <cellStyle name="Normal 9 2 3 3 4 3 3" xfId="28560"/>
    <cellStyle name="Normal 9 2 3 3 4 3 3 2" xfId="28561"/>
    <cellStyle name="Normal 9 2 3 3 4 3 4" xfId="28562"/>
    <cellStyle name="Normal 9 2 3 3 4 4" xfId="28563"/>
    <cellStyle name="Normal 9 2 3 3 4 4 2" xfId="28564"/>
    <cellStyle name="Normal 9 2 3 3 4 4 2 2" xfId="28565"/>
    <cellStyle name="Normal 9 2 3 3 4 4 3" xfId="28566"/>
    <cellStyle name="Normal 9 2 3 3 4 5" xfId="28567"/>
    <cellStyle name="Normal 9 2 3 3 4 5 2" xfId="28568"/>
    <cellStyle name="Normal 9 2 3 3 4 6" xfId="28569"/>
    <cellStyle name="Normal 9 2 3 3 5" xfId="28570"/>
    <cellStyle name="Normal 9 2 3 3 5 2" xfId="28571"/>
    <cellStyle name="Normal 9 2 3 3 5 2 2" xfId="28572"/>
    <cellStyle name="Normal 9 2 3 3 5 2 2 2" xfId="28573"/>
    <cellStyle name="Normal 9 2 3 3 5 2 2 2 2" xfId="28574"/>
    <cellStyle name="Normal 9 2 3 3 5 2 2 3" xfId="28575"/>
    <cellStyle name="Normal 9 2 3 3 5 2 3" xfId="28576"/>
    <cellStyle name="Normal 9 2 3 3 5 2 3 2" xfId="28577"/>
    <cellStyle name="Normal 9 2 3 3 5 2 4" xfId="28578"/>
    <cellStyle name="Normal 9 2 3 3 5 3" xfId="28579"/>
    <cellStyle name="Normal 9 2 3 3 5 3 2" xfId="28580"/>
    <cellStyle name="Normal 9 2 3 3 5 3 2 2" xfId="28581"/>
    <cellStyle name="Normal 9 2 3 3 5 3 3" xfId="28582"/>
    <cellStyle name="Normal 9 2 3 3 5 4" xfId="28583"/>
    <cellStyle name="Normal 9 2 3 3 5 4 2" xfId="28584"/>
    <cellStyle name="Normal 9 2 3 3 5 5" xfId="28585"/>
    <cellStyle name="Normal 9 2 3 3 6" xfId="28586"/>
    <cellStyle name="Normal 9 2 3 3 6 2" xfId="28587"/>
    <cellStyle name="Normal 9 2 3 3 6 2 2" xfId="28588"/>
    <cellStyle name="Normal 9 2 3 3 6 2 2 2" xfId="28589"/>
    <cellStyle name="Normal 9 2 3 3 6 2 3" xfId="28590"/>
    <cellStyle name="Normal 9 2 3 3 6 3" xfId="28591"/>
    <cellStyle name="Normal 9 2 3 3 6 3 2" xfId="28592"/>
    <cellStyle name="Normal 9 2 3 3 6 4" xfId="28593"/>
    <cellStyle name="Normal 9 2 3 3 7" xfId="28594"/>
    <cellStyle name="Normal 9 2 3 3 7 2" xfId="28595"/>
    <cellStyle name="Normal 9 2 3 3 7 2 2" xfId="28596"/>
    <cellStyle name="Normal 9 2 3 3 7 3" xfId="28597"/>
    <cellStyle name="Normal 9 2 3 3 8" xfId="28598"/>
    <cellStyle name="Normal 9 2 3 3 8 2" xfId="28599"/>
    <cellStyle name="Normal 9 2 3 3 9" xfId="28600"/>
    <cellStyle name="Normal 9 2 3 4" xfId="28601"/>
    <cellStyle name="Normal 9 2 3 4 2" xfId="28602"/>
    <cellStyle name="Normal 9 2 3 4 2 2" xfId="28603"/>
    <cellStyle name="Normal 9 2 3 4 2 2 2" xfId="28604"/>
    <cellStyle name="Normal 9 2 3 4 2 2 2 2" xfId="28605"/>
    <cellStyle name="Normal 9 2 3 4 2 2 2 2 2" xfId="28606"/>
    <cellStyle name="Normal 9 2 3 4 2 2 2 2 2 2" xfId="28607"/>
    <cellStyle name="Normal 9 2 3 4 2 2 2 2 2 2 2" xfId="28608"/>
    <cellStyle name="Normal 9 2 3 4 2 2 2 2 2 3" xfId="28609"/>
    <cellStyle name="Normal 9 2 3 4 2 2 2 2 3" xfId="28610"/>
    <cellStyle name="Normal 9 2 3 4 2 2 2 2 3 2" xfId="28611"/>
    <cellStyle name="Normal 9 2 3 4 2 2 2 2 4" xfId="28612"/>
    <cellStyle name="Normal 9 2 3 4 2 2 2 3" xfId="28613"/>
    <cellStyle name="Normal 9 2 3 4 2 2 2 3 2" xfId="28614"/>
    <cellStyle name="Normal 9 2 3 4 2 2 2 3 2 2" xfId="28615"/>
    <cellStyle name="Normal 9 2 3 4 2 2 2 3 3" xfId="28616"/>
    <cellStyle name="Normal 9 2 3 4 2 2 2 4" xfId="28617"/>
    <cellStyle name="Normal 9 2 3 4 2 2 2 4 2" xfId="28618"/>
    <cellStyle name="Normal 9 2 3 4 2 2 2 5" xfId="28619"/>
    <cellStyle name="Normal 9 2 3 4 2 2 3" xfId="28620"/>
    <cellStyle name="Normal 9 2 3 4 2 2 3 2" xfId="28621"/>
    <cellStyle name="Normal 9 2 3 4 2 2 3 2 2" xfId="28622"/>
    <cellStyle name="Normal 9 2 3 4 2 2 3 2 2 2" xfId="28623"/>
    <cellStyle name="Normal 9 2 3 4 2 2 3 2 3" xfId="28624"/>
    <cellStyle name="Normal 9 2 3 4 2 2 3 3" xfId="28625"/>
    <cellStyle name="Normal 9 2 3 4 2 2 3 3 2" xfId="28626"/>
    <cellStyle name="Normal 9 2 3 4 2 2 3 4" xfId="28627"/>
    <cellStyle name="Normal 9 2 3 4 2 2 4" xfId="28628"/>
    <cellStyle name="Normal 9 2 3 4 2 2 4 2" xfId="28629"/>
    <cellStyle name="Normal 9 2 3 4 2 2 4 2 2" xfId="28630"/>
    <cellStyle name="Normal 9 2 3 4 2 2 4 3" xfId="28631"/>
    <cellStyle name="Normal 9 2 3 4 2 2 5" xfId="28632"/>
    <cellStyle name="Normal 9 2 3 4 2 2 5 2" xfId="28633"/>
    <cellStyle name="Normal 9 2 3 4 2 2 6" xfId="28634"/>
    <cellStyle name="Normal 9 2 3 4 2 3" xfId="28635"/>
    <cellStyle name="Normal 9 2 3 4 2 3 2" xfId="28636"/>
    <cellStyle name="Normal 9 2 3 4 2 3 2 2" xfId="28637"/>
    <cellStyle name="Normal 9 2 3 4 2 3 2 2 2" xfId="28638"/>
    <cellStyle name="Normal 9 2 3 4 2 3 2 2 2 2" xfId="28639"/>
    <cellStyle name="Normal 9 2 3 4 2 3 2 2 3" xfId="28640"/>
    <cellStyle name="Normal 9 2 3 4 2 3 2 3" xfId="28641"/>
    <cellStyle name="Normal 9 2 3 4 2 3 2 3 2" xfId="28642"/>
    <cellStyle name="Normal 9 2 3 4 2 3 2 4" xfId="28643"/>
    <cellStyle name="Normal 9 2 3 4 2 3 3" xfId="28644"/>
    <cellStyle name="Normal 9 2 3 4 2 3 3 2" xfId="28645"/>
    <cellStyle name="Normal 9 2 3 4 2 3 3 2 2" xfId="28646"/>
    <cellStyle name="Normal 9 2 3 4 2 3 3 3" xfId="28647"/>
    <cellStyle name="Normal 9 2 3 4 2 3 4" xfId="28648"/>
    <cellStyle name="Normal 9 2 3 4 2 3 4 2" xfId="28649"/>
    <cellStyle name="Normal 9 2 3 4 2 3 5" xfId="28650"/>
    <cellStyle name="Normal 9 2 3 4 2 4" xfId="28651"/>
    <cellStyle name="Normal 9 2 3 4 2 4 2" xfId="28652"/>
    <cellStyle name="Normal 9 2 3 4 2 4 2 2" xfId="28653"/>
    <cellStyle name="Normal 9 2 3 4 2 4 2 2 2" xfId="28654"/>
    <cellStyle name="Normal 9 2 3 4 2 4 2 3" xfId="28655"/>
    <cellStyle name="Normal 9 2 3 4 2 4 3" xfId="28656"/>
    <cellStyle name="Normal 9 2 3 4 2 4 3 2" xfId="28657"/>
    <cellStyle name="Normal 9 2 3 4 2 4 4" xfId="28658"/>
    <cellStyle name="Normal 9 2 3 4 2 5" xfId="28659"/>
    <cellStyle name="Normal 9 2 3 4 2 5 2" xfId="28660"/>
    <cellStyle name="Normal 9 2 3 4 2 5 2 2" xfId="28661"/>
    <cellStyle name="Normal 9 2 3 4 2 5 3" xfId="28662"/>
    <cellStyle name="Normal 9 2 3 4 2 6" xfId="28663"/>
    <cellStyle name="Normal 9 2 3 4 2 6 2" xfId="28664"/>
    <cellStyle name="Normal 9 2 3 4 2 7" xfId="28665"/>
    <cellStyle name="Normal 9 2 3 4 3" xfId="28666"/>
    <cellStyle name="Normal 9 2 3 4 3 2" xfId="28667"/>
    <cellStyle name="Normal 9 2 3 4 3 2 2" xfId="28668"/>
    <cellStyle name="Normal 9 2 3 4 3 2 2 2" xfId="28669"/>
    <cellStyle name="Normal 9 2 3 4 3 2 2 2 2" xfId="28670"/>
    <cellStyle name="Normal 9 2 3 4 3 2 2 2 2 2" xfId="28671"/>
    <cellStyle name="Normal 9 2 3 4 3 2 2 2 3" xfId="28672"/>
    <cellStyle name="Normal 9 2 3 4 3 2 2 3" xfId="28673"/>
    <cellStyle name="Normal 9 2 3 4 3 2 2 3 2" xfId="28674"/>
    <cellStyle name="Normal 9 2 3 4 3 2 2 4" xfId="28675"/>
    <cellStyle name="Normal 9 2 3 4 3 2 3" xfId="28676"/>
    <cellStyle name="Normal 9 2 3 4 3 2 3 2" xfId="28677"/>
    <cellStyle name="Normal 9 2 3 4 3 2 3 2 2" xfId="28678"/>
    <cellStyle name="Normal 9 2 3 4 3 2 3 3" xfId="28679"/>
    <cellStyle name="Normal 9 2 3 4 3 2 4" xfId="28680"/>
    <cellStyle name="Normal 9 2 3 4 3 2 4 2" xfId="28681"/>
    <cellStyle name="Normal 9 2 3 4 3 2 5" xfId="28682"/>
    <cellStyle name="Normal 9 2 3 4 3 3" xfId="28683"/>
    <cellStyle name="Normal 9 2 3 4 3 3 2" xfId="28684"/>
    <cellStyle name="Normal 9 2 3 4 3 3 2 2" xfId="28685"/>
    <cellStyle name="Normal 9 2 3 4 3 3 2 2 2" xfId="28686"/>
    <cellStyle name="Normal 9 2 3 4 3 3 2 3" xfId="28687"/>
    <cellStyle name="Normal 9 2 3 4 3 3 3" xfId="28688"/>
    <cellStyle name="Normal 9 2 3 4 3 3 3 2" xfId="28689"/>
    <cellStyle name="Normal 9 2 3 4 3 3 4" xfId="28690"/>
    <cellStyle name="Normal 9 2 3 4 3 4" xfId="28691"/>
    <cellStyle name="Normal 9 2 3 4 3 4 2" xfId="28692"/>
    <cellStyle name="Normal 9 2 3 4 3 4 2 2" xfId="28693"/>
    <cellStyle name="Normal 9 2 3 4 3 4 3" xfId="28694"/>
    <cellStyle name="Normal 9 2 3 4 3 5" xfId="28695"/>
    <cellStyle name="Normal 9 2 3 4 3 5 2" xfId="28696"/>
    <cellStyle name="Normal 9 2 3 4 3 6" xfId="28697"/>
    <cellStyle name="Normal 9 2 3 4 4" xfId="28698"/>
    <cellStyle name="Normal 9 2 3 4 4 2" xfId="28699"/>
    <cellStyle name="Normal 9 2 3 4 4 2 2" xfId="28700"/>
    <cellStyle name="Normal 9 2 3 4 4 2 2 2" xfId="28701"/>
    <cellStyle name="Normal 9 2 3 4 4 2 2 2 2" xfId="28702"/>
    <cellStyle name="Normal 9 2 3 4 4 2 2 3" xfId="28703"/>
    <cellStyle name="Normal 9 2 3 4 4 2 3" xfId="28704"/>
    <cellStyle name="Normal 9 2 3 4 4 2 3 2" xfId="28705"/>
    <cellStyle name="Normal 9 2 3 4 4 2 4" xfId="28706"/>
    <cellStyle name="Normal 9 2 3 4 4 3" xfId="28707"/>
    <cellStyle name="Normal 9 2 3 4 4 3 2" xfId="28708"/>
    <cellStyle name="Normal 9 2 3 4 4 3 2 2" xfId="28709"/>
    <cellStyle name="Normal 9 2 3 4 4 3 3" xfId="28710"/>
    <cellStyle name="Normal 9 2 3 4 4 4" xfId="28711"/>
    <cellStyle name="Normal 9 2 3 4 4 4 2" xfId="28712"/>
    <cellStyle name="Normal 9 2 3 4 4 5" xfId="28713"/>
    <cellStyle name="Normal 9 2 3 4 5" xfId="28714"/>
    <cellStyle name="Normal 9 2 3 4 5 2" xfId="28715"/>
    <cellStyle name="Normal 9 2 3 4 5 2 2" xfId="28716"/>
    <cellStyle name="Normal 9 2 3 4 5 2 2 2" xfId="28717"/>
    <cellStyle name="Normal 9 2 3 4 5 2 3" xfId="28718"/>
    <cellStyle name="Normal 9 2 3 4 5 3" xfId="28719"/>
    <cellStyle name="Normal 9 2 3 4 5 3 2" xfId="28720"/>
    <cellStyle name="Normal 9 2 3 4 5 4" xfId="28721"/>
    <cellStyle name="Normal 9 2 3 4 6" xfId="28722"/>
    <cellStyle name="Normal 9 2 3 4 6 2" xfId="28723"/>
    <cellStyle name="Normal 9 2 3 4 6 2 2" xfId="28724"/>
    <cellStyle name="Normal 9 2 3 4 6 3" xfId="28725"/>
    <cellStyle name="Normal 9 2 3 4 7" xfId="28726"/>
    <cellStyle name="Normal 9 2 3 4 7 2" xfId="28727"/>
    <cellStyle name="Normal 9 2 3 4 8" xfId="28728"/>
    <cellStyle name="Normal 9 2 3 5" xfId="28729"/>
    <cellStyle name="Normal 9 2 3 5 2" xfId="28730"/>
    <cellStyle name="Normal 9 2 3 5 2 2" xfId="28731"/>
    <cellStyle name="Normal 9 2 3 5 2 2 2" xfId="28732"/>
    <cellStyle name="Normal 9 2 3 5 2 2 2 2" xfId="28733"/>
    <cellStyle name="Normal 9 2 3 5 2 2 2 2 2" xfId="28734"/>
    <cellStyle name="Normal 9 2 3 5 2 2 2 2 2 2" xfId="28735"/>
    <cellStyle name="Normal 9 2 3 5 2 2 2 2 3" xfId="28736"/>
    <cellStyle name="Normal 9 2 3 5 2 2 2 3" xfId="28737"/>
    <cellStyle name="Normal 9 2 3 5 2 2 2 3 2" xfId="28738"/>
    <cellStyle name="Normal 9 2 3 5 2 2 2 4" xfId="28739"/>
    <cellStyle name="Normal 9 2 3 5 2 2 3" xfId="28740"/>
    <cellStyle name="Normal 9 2 3 5 2 2 3 2" xfId="28741"/>
    <cellStyle name="Normal 9 2 3 5 2 2 3 2 2" xfId="28742"/>
    <cellStyle name="Normal 9 2 3 5 2 2 3 3" xfId="28743"/>
    <cellStyle name="Normal 9 2 3 5 2 2 4" xfId="28744"/>
    <cellStyle name="Normal 9 2 3 5 2 2 4 2" xfId="28745"/>
    <cellStyle name="Normal 9 2 3 5 2 2 5" xfId="28746"/>
    <cellStyle name="Normal 9 2 3 5 2 3" xfId="28747"/>
    <cellStyle name="Normal 9 2 3 5 2 3 2" xfId="28748"/>
    <cellStyle name="Normal 9 2 3 5 2 3 2 2" xfId="28749"/>
    <cellStyle name="Normal 9 2 3 5 2 3 2 2 2" xfId="28750"/>
    <cellStyle name="Normal 9 2 3 5 2 3 2 3" xfId="28751"/>
    <cellStyle name="Normal 9 2 3 5 2 3 3" xfId="28752"/>
    <cellStyle name="Normal 9 2 3 5 2 3 3 2" xfId="28753"/>
    <cellStyle name="Normal 9 2 3 5 2 3 4" xfId="28754"/>
    <cellStyle name="Normal 9 2 3 5 2 4" xfId="28755"/>
    <cellStyle name="Normal 9 2 3 5 2 4 2" xfId="28756"/>
    <cellStyle name="Normal 9 2 3 5 2 4 2 2" xfId="28757"/>
    <cellStyle name="Normal 9 2 3 5 2 4 3" xfId="28758"/>
    <cellStyle name="Normal 9 2 3 5 2 5" xfId="28759"/>
    <cellStyle name="Normal 9 2 3 5 2 5 2" xfId="28760"/>
    <cellStyle name="Normal 9 2 3 5 2 6" xfId="28761"/>
    <cellStyle name="Normal 9 2 3 5 3" xfId="28762"/>
    <cellStyle name="Normal 9 2 3 5 3 2" xfId="28763"/>
    <cellStyle name="Normal 9 2 3 5 3 2 2" xfId="28764"/>
    <cellStyle name="Normal 9 2 3 5 3 2 2 2" xfId="28765"/>
    <cellStyle name="Normal 9 2 3 5 3 2 2 2 2" xfId="28766"/>
    <cellStyle name="Normal 9 2 3 5 3 2 2 3" xfId="28767"/>
    <cellStyle name="Normal 9 2 3 5 3 2 3" xfId="28768"/>
    <cellStyle name="Normal 9 2 3 5 3 2 3 2" xfId="28769"/>
    <cellStyle name="Normal 9 2 3 5 3 2 4" xfId="28770"/>
    <cellStyle name="Normal 9 2 3 5 3 3" xfId="28771"/>
    <cellStyle name="Normal 9 2 3 5 3 3 2" xfId="28772"/>
    <cellStyle name="Normal 9 2 3 5 3 3 2 2" xfId="28773"/>
    <cellStyle name="Normal 9 2 3 5 3 3 3" xfId="28774"/>
    <cellStyle name="Normal 9 2 3 5 3 4" xfId="28775"/>
    <cellStyle name="Normal 9 2 3 5 3 4 2" xfId="28776"/>
    <cellStyle name="Normal 9 2 3 5 3 5" xfId="28777"/>
    <cellStyle name="Normal 9 2 3 5 4" xfId="28778"/>
    <cellStyle name="Normal 9 2 3 5 4 2" xfId="28779"/>
    <cellStyle name="Normal 9 2 3 5 4 2 2" xfId="28780"/>
    <cellStyle name="Normal 9 2 3 5 4 2 2 2" xfId="28781"/>
    <cellStyle name="Normal 9 2 3 5 4 2 3" xfId="28782"/>
    <cellStyle name="Normal 9 2 3 5 4 3" xfId="28783"/>
    <cellStyle name="Normal 9 2 3 5 4 3 2" xfId="28784"/>
    <cellStyle name="Normal 9 2 3 5 4 4" xfId="28785"/>
    <cellStyle name="Normal 9 2 3 5 5" xfId="28786"/>
    <cellStyle name="Normal 9 2 3 5 5 2" xfId="28787"/>
    <cellStyle name="Normal 9 2 3 5 5 2 2" xfId="28788"/>
    <cellStyle name="Normal 9 2 3 5 5 3" xfId="28789"/>
    <cellStyle name="Normal 9 2 3 5 6" xfId="28790"/>
    <cellStyle name="Normal 9 2 3 5 6 2" xfId="28791"/>
    <cellStyle name="Normal 9 2 3 5 7" xfId="28792"/>
    <cellStyle name="Normal 9 2 3 6" xfId="28793"/>
    <cellStyle name="Normal 9 2 3 6 2" xfId="28794"/>
    <cellStyle name="Normal 9 2 3 6 2 2" xfId="28795"/>
    <cellStyle name="Normal 9 2 3 6 2 2 2" xfId="28796"/>
    <cellStyle name="Normal 9 2 3 6 2 2 2 2" xfId="28797"/>
    <cellStyle name="Normal 9 2 3 6 2 2 2 2 2" xfId="28798"/>
    <cellStyle name="Normal 9 2 3 6 2 2 2 3" xfId="28799"/>
    <cellStyle name="Normal 9 2 3 6 2 2 3" xfId="28800"/>
    <cellStyle name="Normal 9 2 3 6 2 2 3 2" xfId="28801"/>
    <cellStyle name="Normal 9 2 3 6 2 2 4" xfId="28802"/>
    <cellStyle name="Normal 9 2 3 6 2 3" xfId="28803"/>
    <cellStyle name="Normal 9 2 3 6 2 3 2" xfId="28804"/>
    <cellStyle name="Normal 9 2 3 6 2 3 2 2" xfId="28805"/>
    <cellStyle name="Normal 9 2 3 6 2 3 3" xfId="28806"/>
    <cellStyle name="Normal 9 2 3 6 2 4" xfId="28807"/>
    <cellStyle name="Normal 9 2 3 6 2 4 2" xfId="28808"/>
    <cellStyle name="Normal 9 2 3 6 2 5" xfId="28809"/>
    <cellStyle name="Normal 9 2 3 6 3" xfId="28810"/>
    <cellStyle name="Normal 9 2 3 6 3 2" xfId="28811"/>
    <cellStyle name="Normal 9 2 3 6 3 2 2" xfId="28812"/>
    <cellStyle name="Normal 9 2 3 6 3 2 2 2" xfId="28813"/>
    <cellStyle name="Normal 9 2 3 6 3 2 3" xfId="28814"/>
    <cellStyle name="Normal 9 2 3 6 3 3" xfId="28815"/>
    <cellStyle name="Normal 9 2 3 6 3 3 2" xfId="28816"/>
    <cellStyle name="Normal 9 2 3 6 3 4" xfId="28817"/>
    <cellStyle name="Normal 9 2 3 6 4" xfId="28818"/>
    <cellStyle name="Normal 9 2 3 6 4 2" xfId="28819"/>
    <cellStyle name="Normal 9 2 3 6 4 2 2" xfId="28820"/>
    <cellStyle name="Normal 9 2 3 6 4 3" xfId="28821"/>
    <cellStyle name="Normal 9 2 3 6 5" xfId="28822"/>
    <cellStyle name="Normal 9 2 3 6 5 2" xfId="28823"/>
    <cellStyle name="Normal 9 2 3 6 6" xfId="28824"/>
    <cellStyle name="Normal 9 2 3 7" xfId="28825"/>
    <cellStyle name="Normal 9 2 3 7 2" xfId="28826"/>
    <cellStyle name="Normal 9 2 3 7 2 2" xfId="28827"/>
    <cellStyle name="Normal 9 2 3 7 2 2 2" xfId="28828"/>
    <cellStyle name="Normal 9 2 3 7 2 2 2 2" xfId="28829"/>
    <cellStyle name="Normal 9 2 3 7 2 2 3" xfId="28830"/>
    <cellStyle name="Normal 9 2 3 7 2 3" xfId="28831"/>
    <cellStyle name="Normal 9 2 3 7 2 3 2" xfId="28832"/>
    <cellStyle name="Normal 9 2 3 7 2 4" xfId="28833"/>
    <cellStyle name="Normal 9 2 3 7 3" xfId="28834"/>
    <cellStyle name="Normal 9 2 3 7 3 2" xfId="28835"/>
    <cellStyle name="Normal 9 2 3 7 3 2 2" xfId="28836"/>
    <cellStyle name="Normal 9 2 3 7 3 3" xfId="28837"/>
    <cellStyle name="Normal 9 2 3 7 4" xfId="28838"/>
    <cellStyle name="Normal 9 2 3 7 4 2" xfId="28839"/>
    <cellStyle name="Normal 9 2 3 7 5" xfId="28840"/>
    <cellStyle name="Normal 9 2 3 8" xfId="28841"/>
    <cellStyle name="Normal 9 2 3 8 2" xfId="28842"/>
    <cellStyle name="Normal 9 2 3 8 2 2" xfId="28843"/>
    <cellStyle name="Normal 9 2 3 8 2 2 2" xfId="28844"/>
    <cellStyle name="Normal 9 2 3 8 2 3" xfId="28845"/>
    <cellStyle name="Normal 9 2 3 8 3" xfId="28846"/>
    <cellStyle name="Normal 9 2 3 8 3 2" xfId="28847"/>
    <cellStyle name="Normal 9 2 3 8 4" xfId="28848"/>
    <cellStyle name="Normal 9 2 3 9" xfId="28849"/>
    <cellStyle name="Normal 9 2 3 9 2" xfId="28850"/>
    <cellStyle name="Normal 9 2 3 9 2 2" xfId="28851"/>
    <cellStyle name="Normal 9 2 3 9 3" xfId="28852"/>
    <cellStyle name="Normal 9 2 4" xfId="28853"/>
    <cellStyle name="Normal 9 2 4 10" xfId="28854"/>
    <cellStyle name="Normal 9 2 4 2" xfId="28855"/>
    <cellStyle name="Normal 9 2 4 2 2" xfId="28856"/>
    <cellStyle name="Normal 9 2 4 2 2 2" xfId="28857"/>
    <cellStyle name="Normal 9 2 4 2 2 2 2" xfId="28858"/>
    <cellStyle name="Normal 9 2 4 2 2 2 2 2" xfId="28859"/>
    <cellStyle name="Normal 9 2 4 2 2 2 2 2 2" xfId="28860"/>
    <cellStyle name="Normal 9 2 4 2 2 2 2 2 2 2" xfId="28861"/>
    <cellStyle name="Normal 9 2 4 2 2 2 2 2 2 2 2" xfId="28862"/>
    <cellStyle name="Normal 9 2 4 2 2 2 2 2 2 2 2 2" xfId="28863"/>
    <cellStyle name="Normal 9 2 4 2 2 2 2 2 2 2 3" xfId="28864"/>
    <cellStyle name="Normal 9 2 4 2 2 2 2 2 2 3" xfId="28865"/>
    <cellStyle name="Normal 9 2 4 2 2 2 2 2 2 3 2" xfId="28866"/>
    <cellStyle name="Normal 9 2 4 2 2 2 2 2 2 4" xfId="28867"/>
    <cellStyle name="Normal 9 2 4 2 2 2 2 2 3" xfId="28868"/>
    <cellStyle name="Normal 9 2 4 2 2 2 2 2 3 2" xfId="28869"/>
    <cellStyle name="Normal 9 2 4 2 2 2 2 2 3 2 2" xfId="28870"/>
    <cellStyle name="Normal 9 2 4 2 2 2 2 2 3 3" xfId="28871"/>
    <cellStyle name="Normal 9 2 4 2 2 2 2 2 4" xfId="28872"/>
    <cellStyle name="Normal 9 2 4 2 2 2 2 2 4 2" xfId="28873"/>
    <cellStyle name="Normal 9 2 4 2 2 2 2 2 5" xfId="28874"/>
    <cellStyle name="Normal 9 2 4 2 2 2 2 3" xfId="28875"/>
    <cellStyle name="Normal 9 2 4 2 2 2 2 3 2" xfId="28876"/>
    <cellStyle name="Normal 9 2 4 2 2 2 2 3 2 2" xfId="28877"/>
    <cellStyle name="Normal 9 2 4 2 2 2 2 3 2 2 2" xfId="28878"/>
    <cellStyle name="Normal 9 2 4 2 2 2 2 3 2 3" xfId="28879"/>
    <cellStyle name="Normal 9 2 4 2 2 2 2 3 3" xfId="28880"/>
    <cellStyle name="Normal 9 2 4 2 2 2 2 3 3 2" xfId="28881"/>
    <cellStyle name="Normal 9 2 4 2 2 2 2 3 4" xfId="28882"/>
    <cellStyle name="Normal 9 2 4 2 2 2 2 4" xfId="28883"/>
    <cellStyle name="Normal 9 2 4 2 2 2 2 4 2" xfId="28884"/>
    <cellStyle name="Normal 9 2 4 2 2 2 2 4 2 2" xfId="28885"/>
    <cellStyle name="Normal 9 2 4 2 2 2 2 4 3" xfId="28886"/>
    <cellStyle name="Normal 9 2 4 2 2 2 2 5" xfId="28887"/>
    <cellStyle name="Normal 9 2 4 2 2 2 2 5 2" xfId="28888"/>
    <cellStyle name="Normal 9 2 4 2 2 2 2 6" xfId="28889"/>
    <cellStyle name="Normal 9 2 4 2 2 2 3" xfId="28890"/>
    <cellStyle name="Normal 9 2 4 2 2 2 3 2" xfId="28891"/>
    <cellStyle name="Normal 9 2 4 2 2 2 3 2 2" xfId="28892"/>
    <cellStyle name="Normal 9 2 4 2 2 2 3 2 2 2" xfId="28893"/>
    <cellStyle name="Normal 9 2 4 2 2 2 3 2 2 2 2" xfId="28894"/>
    <cellStyle name="Normal 9 2 4 2 2 2 3 2 2 3" xfId="28895"/>
    <cellStyle name="Normal 9 2 4 2 2 2 3 2 3" xfId="28896"/>
    <cellStyle name="Normal 9 2 4 2 2 2 3 2 3 2" xfId="28897"/>
    <cellStyle name="Normal 9 2 4 2 2 2 3 2 4" xfId="28898"/>
    <cellStyle name="Normal 9 2 4 2 2 2 3 3" xfId="28899"/>
    <cellStyle name="Normal 9 2 4 2 2 2 3 3 2" xfId="28900"/>
    <cellStyle name="Normal 9 2 4 2 2 2 3 3 2 2" xfId="28901"/>
    <cellStyle name="Normal 9 2 4 2 2 2 3 3 3" xfId="28902"/>
    <cellStyle name="Normal 9 2 4 2 2 2 3 4" xfId="28903"/>
    <cellStyle name="Normal 9 2 4 2 2 2 3 4 2" xfId="28904"/>
    <cellStyle name="Normal 9 2 4 2 2 2 3 5" xfId="28905"/>
    <cellStyle name="Normal 9 2 4 2 2 2 4" xfId="28906"/>
    <cellStyle name="Normal 9 2 4 2 2 2 4 2" xfId="28907"/>
    <cellStyle name="Normal 9 2 4 2 2 2 4 2 2" xfId="28908"/>
    <cellStyle name="Normal 9 2 4 2 2 2 4 2 2 2" xfId="28909"/>
    <cellStyle name="Normal 9 2 4 2 2 2 4 2 3" xfId="28910"/>
    <cellStyle name="Normal 9 2 4 2 2 2 4 3" xfId="28911"/>
    <cellStyle name="Normal 9 2 4 2 2 2 4 3 2" xfId="28912"/>
    <cellStyle name="Normal 9 2 4 2 2 2 4 4" xfId="28913"/>
    <cellStyle name="Normal 9 2 4 2 2 2 5" xfId="28914"/>
    <cellStyle name="Normal 9 2 4 2 2 2 5 2" xfId="28915"/>
    <cellStyle name="Normal 9 2 4 2 2 2 5 2 2" xfId="28916"/>
    <cellStyle name="Normal 9 2 4 2 2 2 5 3" xfId="28917"/>
    <cellStyle name="Normal 9 2 4 2 2 2 6" xfId="28918"/>
    <cellStyle name="Normal 9 2 4 2 2 2 6 2" xfId="28919"/>
    <cellStyle name="Normal 9 2 4 2 2 2 7" xfId="28920"/>
    <cellStyle name="Normal 9 2 4 2 2 3" xfId="28921"/>
    <cellStyle name="Normal 9 2 4 2 2 3 2" xfId="28922"/>
    <cellStyle name="Normal 9 2 4 2 2 3 2 2" xfId="28923"/>
    <cellStyle name="Normal 9 2 4 2 2 3 2 2 2" xfId="28924"/>
    <cellStyle name="Normal 9 2 4 2 2 3 2 2 2 2" xfId="28925"/>
    <cellStyle name="Normal 9 2 4 2 2 3 2 2 2 2 2" xfId="28926"/>
    <cellStyle name="Normal 9 2 4 2 2 3 2 2 2 3" xfId="28927"/>
    <cellStyle name="Normal 9 2 4 2 2 3 2 2 3" xfId="28928"/>
    <cellStyle name="Normal 9 2 4 2 2 3 2 2 3 2" xfId="28929"/>
    <cellStyle name="Normal 9 2 4 2 2 3 2 2 4" xfId="28930"/>
    <cellStyle name="Normal 9 2 4 2 2 3 2 3" xfId="28931"/>
    <cellStyle name="Normal 9 2 4 2 2 3 2 3 2" xfId="28932"/>
    <cellStyle name="Normal 9 2 4 2 2 3 2 3 2 2" xfId="28933"/>
    <cellStyle name="Normal 9 2 4 2 2 3 2 3 3" xfId="28934"/>
    <cellStyle name="Normal 9 2 4 2 2 3 2 4" xfId="28935"/>
    <cellStyle name="Normal 9 2 4 2 2 3 2 4 2" xfId="28936"/>
    <cellStyle name="Normal 9 2 4 2 2 3 2 5" xfId="28937"/>
    <cellStyle name="Normal 9 2 4 2 2 3 3" xfId="28938"/>
    <cellStyle name="Normal 9 2 4 2 2 3 3 2" xfId="28939"/>
    <cellStyle name="Normal 9 2 4 2 2 3 3 2 2" xfId="28940"/>
    <cellStyle name="Normal 9 2 4 2 2 3 3 2 2 2" xfId="28941"/>
    <cellStyle name="Normal 9 2 4 2 2 3 3 2 3" xfId="28942"/>
    <cellStyle name="Normal 9 2 4 2 2 3 3 3" xfId="28943"/>
    <cellStyle name="Normal 9 2 4 2 2 3 3 3 2" xfId="28944"/>
    <cellStyle name="Normal 9 2 4 2 2 3 3 4" xfId="28945"/>
    <cellStyle name="Normal 9 2 4 2 2 3 4" xfId="28946"/>
    <cellStyle name="Normal 9 2 4 2 2 3 4 2" xfId="28947"/>
    <cellStyle name="Normal 9 2 4 2 2 3 4 2 2" xfId="28948"/>
    <cellStyle name="Normal 9 2 4 2 2 3 4 3" xfId="28949"/>
    <cellStyle name="Normal 9 2 4 2 2 3 5" xfId="28950"/>
    <cellStyle name="Normal 9 2 4 2 2 3 5 2" xfId="28951"/>
    <cellStyle name="Normal 9 2 4 2 2 3 6" xfId="28952"/>
    <cellStyle name="Normal 9 2 4 2 2 4" xfId="28953"/>
    <cellStyle name="Normal 9 2 4 2 2 4 2" xfId="28954"/>
    <cellStyle name="Normal 9 2 4 2 2 4 2 2" xfId="28955"/>
    <cellStyle name="Normal 9 2 4 2 2 4 2 2 2" xfId="28956"/>
    <cellStyle name="Normal 9 2 4 2 2 4 2 2 2 2" xfId="28957"/>
    <cellStyle name="Normal 9 2 4 2 2 4 2 2 3" xfId="28958"/>
    <cellStyle name="Normal 9 2 4 2 2 4 2 3" xfId="28959"/>
    <cellStyle name="Normal 9 2 4 2 2 4 2 3 2" xfId="28960"/>
    <cellStyle name="Normal 9 2 4 2 2 4 2 4" xfId="28961"/>
    <cellStyle name="Normal 9 2 4 2 2 4 3" xfId="28962"/>
    <cellStyle name="Normal 9 2 4 2 2 4 3 2" xfId="28963"/>
    <cellStyle name="Normal 9 2 4 2 2 4 3 2 2" xfId="28964"/>
    <cellStyle name="Normal 9 2 4 2 2 4 3 3" xfId="28965"/>
    <cellStyle name="Normal 9 2 4 2 2 4 4" xfId="28966"/>
    <cellStyle name="Normal 9 2 4 2 2 4 4 2" xfId="28967"/>
    <cellStyle name="Normal 9 2 4 2 2 4 5" xfId="28968"/>
    <cellStyle name="Normal 9 2 4 2 2 5" xfId="28969"/>
    <cellStyle name="Normal 9 2 4 2 2 5 2" xfId="28970"/>
    <cellStyle name="Normal 9 2 4 2 2 5 2 2" xfId="28971"/>
    <cellStyle name="Normal 9 2 4 2 2 5 2 2 2" xfId="28972"/>
    <cellStyle name="Normal 9 2 4 2 2 5 2 3" xfId="28973"/>
    <cellStyle name="Normal 9 2 4 2 2 5 3" xfId="28974"/>
    <cellStyle name="Normal 9 2 4 2 2 5 3 2" xfId="28975"/>
    <cellStyle name="Normal 9 2 4 2 2 5 4" xfId="28976"/>
    <cellStyle name="Normal 9 2 4 2 2 6" xfId="28977"/>
    <cellStyle name="Normal 9 2 4 2 2 6 2" xfId="28978"/>
    <cellStyle name="Normal 9 2 4 2 2 6 2 2" xfId="28979"/>
    <cellStyle name="Normal 9 2 4 2 2 6 3" xfId="28980"/>
    <cellStyle name="Normal 9 2 4 2 2 7" xfId="28981"/>
    <cellStyle name="Normal 9 2 4 2 2 7 2" xfId="28982"/>
    <cellStyle name="Normal 9 2 4 2 2 8" xfId="28983"/>
    <cellStyle name="Normal 9 2 4 2 3" xfId="28984"/>
    <cellStyle name="Normal 9 2 4 2 3 2" xfId="28985"/>
    <cellStyle name="Normal 9 2 4 2 3 2 2" xfId="28986"/>
    <cellStyle name="Normal 9 2 4 2 3 2 2 2" xfId="28987"/>
    <cellStyle name="Normal 9 2 4 2 3 2 2 2 2" xfId="28988"/>
    <cellStyle name="Normal 9 2 4 2 3 2 2 2 2 2" xfId="28989"/>
    <cellStyle name="Normal 9 2 4 2 3 2 2 2 2 2 2" xfId="28990"/>
    <cellStyle name="Normal 9 2 4 2 3 2 2 2 2 3" xfId="28991"/>
    <cellStyle name="Normal 9 2 4 2 3 2 2 2 3" xfId="28992"/>
    <cellStyle name="Normal 9 2 4 2 3 2 2 2 3 2" xfId="28993"/>
    <cellStyle name="Normal 9 2 4 2 3 2 2 2 4" xfId="28994"/>
    <cellStyle name="Normal 9 2 4 2 3 2 2 3" xfId="28995"/>
    <cellStyle name="Normal 9 2 4 2 3 2 2 3 2" xfId="28996"/>
    <cellStyle name="Normal 9 2 4 2 3 2 2 3 2 2" xfId="28997"/>
    <cellStyle name="Normal 9 2 4 2 3 2 2 3 3" xfId="28998"/>
    <cellStyle name="Normal 9 2 4 2 3 2 2 4" xfId="28999"/>
    <cellStyle name="Normal 9 2 4 2 3 2 2 4 2" xfId="29000"/>
    <cellStyle name="Normal 9 2 4 2 3 2 2 5" xfId="29001"/>
    <cellStyle name="Normal 9 2 4 2 3 2 3" xfId="29002"/>
    <cellStyle name="Normal 9 2 4 2 3 2 3 2" xfId="29003"/>
    <cellStyle name="Normal 9 2 4 2 3 2 3 2 2" xfId="29004"/>
    <cellStyle name="Normal 9 2 4 2 3 2 3 2 2 2" xfId="29005"/>
    <cellStyle name="Normal 9 2 4 2 3 2 3 2 3" xfId="29006"/>
    <cellStyle name="Normal 9 2 4 2 3 2 3 3" xfId="29007"/>
    <cellStyle name="Normal 9 2 4 2 3 2 3 3 2" xfId="29008"/>
    <cellStyle name="Normal 9 2 4 2 3 2 3 4" xfId="29009"/>
    <cellStyle name="Normal 9 2 4 2 3 2 4" xfId="29010"/>
    <cellStyle name="Normal 9 2 4 2 3 2 4 2" xfId="29011"/>
    <cellStyle name="Normal 9 2 4 2 3 2 4 2 2" xfId="29012"/>
    <cellStyle name="Normal 9 2 4 2 3 2 4 3" xfId="29013"/>
    <cellStyle name="Normal 9 2 4 2 3 2 5" xfId="29014"/>
    <cellStyle name="Normal 9 2 4 2 3 2 5 2" xfId="29015"/>
    <cellStyle name="Normal 9 2 4 2 3 2 6" xfId="29016"/>
    <cellStyle name="Normal 9 2 4 2 3 3" xfId="29017"/>
    <cellStyle name="Normal 9 2 4 2 3 3 2" xfId="29018"/>
    <cellStyle name="Normal 9 2 4 2 3 3 2 2" xfId="29019"/>
    <cellStyle name="Normal 9 2 4 2 3 3 2 2 2" xfId="29020"/>
    <cellStyle name="Normal 9 2 4 2 3 3 2 2 2 2" xfId="29021"/>
    <cellStyle name="Normal 9 2 4 2 3 3 2 2 3" xfId="29022"/>
    <cellStyle name="Normal 9 2 4 2 3 3 2 3" xfId="29023"/>
    <cellStyle name="Normal 9 2 4 2 3 3 2 3 2" xfId="29024"/>
    <cellStyle name="Normal 9 2 4 2 3 3 2 4" xfId="29025"/>
    <cellStyle name="Normal 9 2 4 2 3 3 3" xfId="29026"/>
    <cellStyle name="Normal 9 2 4 2 3 3 3 2" xfId="29027"/>
    <cellStyle name="Normal 9 2 4 2 3 3 3 2 2" xfId="29028"/>
    <cellStyle name="Normal 9 2 4 2 3 3 3 3" xfId="29029"/>
    <cellStyle name="Normal 9 2 4 2 3 3 4" xfId="29030"/>
    <cellStyle name="Normal 9 2 4 2 3 3 4 2" xfId="29031"/>
    <cellStyle name="Normal 9 2 4 2 3 3 5" xfId="29032"/>
    <cellStyle name="Normal 9 2 4 2 3 4" xfId="29033"/>
    <cellStyle name="Normal 9 2 4 2 3 4 2" xfId="29034"/>
    <cellStyle name="Normal 9 2 4 2 3 4 2 2" xfId="29035"/>
    <cellStyle name="Normal 9 2 4 2 3 4 2 2 2" xfId="29036"/>
    <cellStyle name="Normal 9 2 4 2 3 4 2 3" xfId="29037"/>
    <cellStyle name="Normal 9 2 4 2 3 4 3" xfId="29038"/>
    <cellStyle name="Normal 9 2 4 2 3 4 3 2" xfId="29039"/>
    <cellStyle name="Normal 9 2 4 2 3 4 4" xfId="29040"/>
    <cellStyle name="Normal 9 2 4 2 3 5" xfId="29041"/>
    <cellStyle name="Normal 9 2 4 2 3 5 2" xfId="29042"/>
    <cellStyle name="Normal 9 2 4 2 3 5 2 2" xfId="29043"/>
    <cellStyle name="Normal 9 2 4 2 3 5 3" xfId="29044"/>
    <cellStyle name="Normal 9 2 4 2 3 6" xfId="29045"/>
    <cellStyle name="Normal 9 2 4 2 3 6 2" xfId="29046"/>
    <cellStyle name="Normal 9 2 4 2 3 7" xfId="29047"/>
    <cellStyle name="Normal 9 2 4 2 4" xfId="29048"/>
    <cellStyle name="Normal 9 2 4 2 4 2" xfId="29049"/>
    <cellStyle name="Normal 9 2 4 2 4 2 2" xfId="29050"/>
    <cellStyle name="Normal 9 2 4 2 4 2 2 2" xfId="29051"/>
    <cellStyle name="Normal 9 2 4 2 4 2 2 2 2" xfId="29052"/>
    <cellStyle name="Normal 9 2 4 2 4 2 2 2 2 2" xfId="29053"/>
    <cellStyle name="Normal 9 2 4 2 4 2 2 2 3" xfId="29054"/>
    <cellStyle name="Normal 9 2 4 2 4 2 2 3" xfId="29055"/>
    <cellStyle name="Normal 9 2 4 2 4 2 2 3 2" xfId="29056"/>
    <cellStyle name="Normal 9 2 4 2 4 2 2 4" xfId="29057"/>
    <cellStyle name="Normal 9 2 4 2 4 2 3" xfId="29058"/>
    <cellStyle name="Normal 9 2 4 2 4 2 3 2" xfId="29059"/>
    <cellStyle name="Normal 9 2 4 2 4 2 3 2 2" xfId="29060"/>
    <cellStyle name="Normal 9 2 4 2 4 2 3 3" xfId="29061"/>
    <cellStyle name="Normal 9 2 4 2 4 2 4" xfId="29062"/>
    <cellStyle name="Normal 9 2 4 2 4 2 4 2" xfId="29063"/>
    <cellStyle name="Normal 9 2 4 2 4 2 5" xfId="29064"/>
    <cellStyle name="Normal 9 2 4 2 4 3" xfId="29065"/>
    <cellStyle name="Normal 9 2 4 2 4 3 2" xfId="29066"/>
    <cellStyle name="Normal 9 2 4 2 4 3 2 2" xfId="29067"/>
    <cellStyle name="Normal 9 2 4 2 4 3 2 2 2" xfId="29068"/>
    <cellStyle name="Normal 9 2 4 2 4 3 2 3" xfId="29069"/>
    <cellStyle name="Normal 9 2 4 2 4 3 3" xfId="29070"/>
    <cellStyle name="Normal 9 2 4 2 4 3 3 2" xfId="29071"/>
    <cellStyle name="Normal 9 2 4 2 4 3 4" xfId="29072"/>
    <cellStyle name="Normal 9 2 4 2 4 4" xfId="29073"/>
    <cellStyle name="Normal 9 2 4 2 4 4 2" xfId="29074"/>
    <cellStyle name="Normal 9 2 4 2 4 4 2 2" xfId="29075"/>
    <cellStyle name="Normal 9 2 4 2 4 4 3" xfId="29076"/>
    <cellStyle name="Normal 9 2 4 2 4 5" xfId="29077"/>
    <cellStyle name="Normal 9 2 4 2 4 5 2" xfId="29078"/>
    <cellStyle name="Normal 9 2 4 2 4 6" xfId="29079"/>
    <cellStyle name="Normal 9 2 4 2 5" xfId="29080"/>
    <cellStyle name="Normal 9 2 4 2 5 2" xfId="29081"/>
    <cellStyle name="Normal 9 2 4 2 5 2 2" xfId="29082"/>
    <cellStyle name="Normal 9 2 4 2 5 2 2 2" xfId="29083"/>
    <cellStyle name="Normal 9 2 4 2 5 2 2 2 2" xfId="29084"/>
    <cellStyle name="Normal 9 2 4 2 5 2 2 3" xfId="29085"/>
    <cellStyle name="Normal 9 2 4 2 5 2 3" xfId="29086"/>
    <cellStyle name="Normal 9 2 4 2 5 2 3 2" xfId="29087"/>
    <cellStyle name="Normal 9 2 4 2 5 2 4" xfId="29088"/>
    <cellStyle name="Normal 9 2 4 2 5 3" xfId="29089"/>
    <cellStyle name="Normal 9 2 4 2 5 3 2" xfId="29090"/>
    <cellStyle name="Normal 9 2 4 2 5 3 2 2" xfId="29091"/>
    <cellStyle name="Normal 9 2 4 2 5 3 3" xfId="29092"/>
    <cellStyle name="Normal 9 2 4 2 5 4" xfId="29093"/>
    <cellStyle name="Normal 9 2 4 2 5 4 2" xfId="29094"/>
    <cellStyle name="Normal 9 2 4 2 5 5" xfId="29095"/>
    <cellStyle name="Normal 9 2 4 2 6" xfId="29096"/>
    <cellStyle name="Normal 9 2 4 2 6 2" xfId="29097"/>
    <cellStyle name="Normal 9 2 4 2 6 2 2" xfId="29098"/>
    <cellStyle name="Normal 9 2 4 2 6 2 2 2" xfId="29099"/>
    <cellStyle name="Normal 9 2 4 2 6 2 3" xfId="29100"/>
    <cellStyle name="Normal 9 2 4 2 6 3" xfId="29101"/>
    <cellStyle name="Normal 9 2 4 2 6 3 2" xfId="29102"/>
    <cellStyle name="Normal 9 2 4 2 6 4" xfId="29103"/>
    <cellStyle name="Normal 9 2 4 2 7" xfId="29104"/>
    <cellStyle name="Normal 9 2 4 2 7 2" xfId="29105"/>
    <cellStyle name="Normal 9 2 4 2 7 2 2" xfId="29106"/>
    <cellStyle name="Normal 9 2 4 2 7 3" xfId="29107"/>
    <cellStyle name="Normal 9 2 4 2 8" xfId="29108"/>
    <cellStyle name="Normal 9 2 4 2 8 2" xfId="29109"/>
    <cellStyle name="Normal 9 2 4 2 9" xfId="29110"/>
    <cellStyle name="Normal 9 2 4 3" xfId="29111"/>
    <cellStyle name="Normal 9 2 4 3 2" xfId="29112"/>
    <cellStyle name="Normal 9 2 4 3 2 2" xfId="29113"/>
    <cellStyle name="Normal 9 2 4 3 2 2 2" xfId="29114"/>
    <cellStyle name="Normal 9 2 4 3 2 2 2 2" xfId="29115"/>
    <cellStyle name="Normal 9 2 4 3 2 2 2 2 2" xfId="29116"/>
    <cellStyle name="Normal 9 2 4 3 2 2 2 2 2 2" xfId="29117"/>
    <cellStyle name="Normal 9 2 4 3 2 2 2 2 2 2 2" xfId="29118"/>
    <cellStyle name="Normal 9 2 4 3 2 2 2 2 2 3" xfId="29119"/>
    <cellStyle name="Normal 9 2 4 3 2 2 2 2 3" xfId="29120"/>
    <cellStyle name="Normal 9 2 4 3 2 2 2 2 3 2" xfId="29121"/>
    <cellStyle name="Normal 9 2 4 3 2 2 2 2 4" xfId="29122"/>
    <cellStyle name="Normal 9 2 4 3 2 2 2 3" xfId="29123"/>
    <cellStyle name="Normal 9 2 4 3 2 2 2 3 2" xfId="29124"/>
    <cellStyle name="Normal 9 2 4 3 2 2 2 3 2 2" xfId="29125"/>
    <cellStyle name="Normal 9 2 4 3 2 2 2 3 3" xfId="29126"/>
    <cellStyle name="Normal 9 2 4 3 2 2 2 4" xfId="29127"/>
    <cellStyle name="Normal 9 2 4 3 2 2 2 4 2" xfId="29128"/>
    <cellStyle name="Normal 9 2 4 3 2 2 2 5" xfId="29129"/>
    <cellStyle name="Normal 9 2 4 3 2 2 3" xfId="29130"/>
    <cellStyle name="Normal 9 2 4 3 2 2 3 2" xfId="29131"/>
    <cellStyle name="Normal 9 2 4 3 2 2 3 2 2" xfId="29132"/>
    <cellStyle name="Normal 9 2 4 3 2 2 3 2 2 2" xfId="29133"/>
    <cellStyle name="Normal 9 2 4 3 2 2 3 2 3" xfId="29134"/>
    <cellStyle name="Normal 9 2 4 3 2 2 3 3" xfId="29135"/>
    <cellStyle name="Normal 9 2 4 3 2 2 3 3 2" xfId="29136"/>
    <cellStyle name="Normal 9 2 4 3 2 2 3 4" xfId="29137"/>
    <cellStyle name="Normal 9 2 4 3 2 2 4" xfId="29138"/>
    <cellStyle name="Normal 9 2 4 3 2 2 4 2" xfId="29139"/>
    <cellStyle name="Normal 9 2 4 3 2 2 4 2 2" xfId="29140"/>
    <cellStyle name="Normal 9 2 4 3 2 2 4 3" xfId="29141"/>
    <cellStyle name="Normal 9 2 4 3 2 2 5" xfId="29142"/>
    <cellStyle name="Normal 9 2 4 3 2 2 5 2" xfId="29143"/>
    <cellStyle name="Normal 9 2 4 3 2 2 6" xfId="29144"/>
    <cellStyle name="Normal 9 2 4 3 2 3" xfId="29145"/>
    <cellStyle name="Normal 9 2 4 3 2 3 2" xfId="29146"/>
    <cellStyle name="Normal 9 2 4 3 2 3 2 2" xfId="29147"/>
    <cellStyle name="Normal 9 2 4 3 2 3 2 2 2" xfId="29148"/>
    <cellStyle name="Normal 9 2 4 3 2 3 2 2 2 2" xfId="29149"/>
    <cellStyle name="Normal 9 2 4 3 2 3 2 2 3" xfId="29150"/>
    <cellStyle name="Normal 9 2 4 3 2 3 2 3" xfId="29151"/>
    <cellStyle name="Normal 9 2 4 3 2 3 2 3 2" xfId="29152"/>
    <cellStyle name="Normal 9 2 4 3 2 3 2 4" xfId="29153"/>
    <cellStyle name="Normal 9 2 4 3 2 3 3" xfId="29154"/>
    <cellStyle name="Normal 9 2 4 3 2 3 3 2" xfId="29155"/>
    <cellStyle name="Normal 9 2 4 3 2 3 3 2 2" xfId="29156"/>
    <cellStyle name="Normal 9 2 4 3 2 3 3 3" xfId="29157"/>
    <cellStyle name="Normal 9 2 4 3 2 3 4" xfId="29158"/>
    <cellStyle name="Normal 9 2 4 3 2 3 4 2" xfId="29159"/>
    <cellStyle name="Normal 9 2 4 3 2 3 5" xfId="29160"/>
    <cellStyle name="Normal 9 2 4 3 2 4" xfId="29161"/>
    <cellStyle name="Normal 9 2 4 3 2 4 2" xfId="29162"/>
    <cellStyle name="Normal 9 2 4 3 2 4 2 2" xfId="29163"/>
    <cellStyle name="Normal 9 2 4 3 2 4 2 2 2" xfId="29164"/>
    <cellStyle name="Normal 9 2 4 3 2 4 2 3" xfId="29165"/>
    <cellStyle name="Normal 9 2 4 3 2 4 3" xfId="29166"/>
    <cellStyle name="Normal 9 2 4 3 2 4 3 2" xfId="29167"/>
    <cellStyle name="Normal 9 2 4 3 2 4 4" xfId="29168"/>
    <cellStyle name="Normal 9 2 4 3 2 5" xfId="29169"/>
    <cellStyle name="Normal 9 2 4 3 2 5 2" xfId="29170"/>
    <cellStyle name="Normal 9 2 4 3 2 5 2 2" xfId="29171"/>
    <cellStyle name="Normal 9 2 4 3 2 5 3" xfId="29172"/>
    <cellStyle name="Normal 9 2 4 3 2 6" xfId="29173"/>
    <cellStyle name="Normal 9 2 4 3 2 6 2" xfId="29174"/>
    <cellStyle name="Normal 9 2 4 3 2 7" xfId="29175"/>
    <cellStyle name="Normal 9 2 4 3 3" xfId="29176"/>
    <cellStyle name="Normal 9 2 4 3 3 2" xfId="29177"/>
    <cellStyle name="Normal 9 2 4 3 3 2 2" xfId="29178"/>
    <cellStyle name="Normal 9 2 4 3 3 2 2 2" xfId="29179"/>
    <cellStyle name="Normal 9 2 4 3 3 2 2 2 2" xfId="29180"/>
    <cellStyle name="Normal 9 2 4 3 3 2 2 2 2 2" xfId="29181"/>
    <cellStyle name="Normal 9 2 4 3 3 2 2 2 3" xfId="29182"/>
    <cellStyle name="Normal 9 2 4 3 3 2 2 3" xfId="29183"/>
    <cellStyle name="Normal 9 2 4 3 3 2 2 3 2" xfId="29184"/>
    <cellStyle name="Normal 9 2 4 3 3 2 2 4" xfId="29185"/>
    <cellStyle name="Normal 9 2 4 3 3 2 3" xfId="29186"/>
    <cellStyle name="Normal 9 2 4 3 3 2 3 2" xfId="29187"/>
    <cellStyle name="Normal 9 2 4 3 3 2 3 2 2" xfId="29188"/>
    <cellStyle name="Normal 9 2 4 3 3 2 3 3" xfId="29189"/>
    <cellStyle name="Normal 9 2 4 3 3 2 4" xfId="29190"/>
    <cellStyle name="Normal 9 2 4 3 3 2 4 2" xfId="29191"/>
    <cellStyle name="Normal 9 2 4 3 3 2 5" xfId="29192"/>
    <cellStyle name="Normal 9 2 4 3 3 3" xfId="29193"/>
    <cellStyle name="Normal 9 2 4 3 3 3 2" xfId="29194"/>
    <cellStyle name="Normal 9 2 4 3 3 3 2 2" xfId="29195"/>
    <cellStyle name="Normal 9 2 4 3 3 3 2 2 2" xfId="29196"/>
    <cellStyle name="Normal 9 2 4 3 3 3 2 3" xfId="29197"/>
    <cellStyle name="Normal 9 2 4 3 3 3 3" xfId="29198"/>
    <cellStyle name="Normal 9 2 4 3 3 3 3 2" xfId="29199"/>
    <cellStyle name="Normal 9 2 4 3 3 3 4" xfId="29200"/>
    <cellStyle name="Normal 9 2 4 3 3 4" xfId="29201"/>
    <cellStyle name="Normal 9 2 4 3 3 4 2" xfId="29202"/>
    <cellStyle name="Normal 9 2 4 3 3 4 2 2" xfId="29203"/>
    <cellStyle name="Normal 9 2 4 3 3 4 3" xfId="29204"/>
    <cellStyle name="Normal 9 2 4 3 3 5" xfId="29205"/>
    <cellStyle name="Normal 9 2 4 3 3 5 2" xfId="29206"/>
    <cellStyle name="Normal 9 2 4 3 3 6" xfId="29207"/>
    <cellStyle name="Normal 9 2 4 3 4" xfId="29208"/>
    <cellStyle name="Normal 9 2 4 3 4 2" xfId="29209"/>
    <cellStyle name="Normal 9 2 4 3 4 2 2" xfId="29210"/>
    <cellStyle name="Normal 9 2 4 3 4 2 2 2" xfId="29211"/>
    <cellStyle name="Normal 9 2 4 3 4 2 2 2 2" xfId="29212"/>
    <cellStyle name="Normal 9 2 4 3 4 2 2 3" xfId="29213"/>
    <cellStyle name="Normal 9 2 4 3 4 2 3" xfId="29214"/>
    <cellStyle name="Normal 9 2 4 3 4 2 3 2" xfId="29215"/>
    <cellStyle name="Normal 9 2 4 3 4 2 4" xfId="29216"/>
    <cellStyle name="Normal 9 2 4 3 4 3" xfId="29217"/>
    <cellStyle name="Normal 9 2 4 3 4 3 2" xfId="29218"/>
    <cellStyle name="Normal 9 2 4 3 4 3 2 2" xfId="29219"/>
    <cellStyle name="Normal 9 2 4 3 4 3 3" xfId="29220"/>
    <cellStyle name="Normal 9 2 4 3 4 4" xfId="29221"/>
    <cellStyle name="Normal 9 2 4 3 4 4 2" xfId="29222"/>
    <cellStyle name="Normal 9 2 4 3 4 5" xfId="29223"/>
    <cellStyle name="Normal 9 2 4 3 5" xfId="29224"/>
    <cellStyle name="Normal 9 2 4 3 5 2" xfId="29225"/>
    <cellStyle name="Normal 9 2 4 3 5 2 2" xfId="29226"/>
    <cellStyle name="Normal 9 2 4 3 5 2 2 2" xfId="29227"/>
    <cellStyle name="Normal 9 2 4 3 5 2 3" xfId="29228"/>
    <cellStyle name="Normal 9 2 4 3 5 3" xfId="29229"/>
    <cellStyle name="Normal 9 2 4 3 5 3 2" xfId="29230"/>
    <cellStyle name="Normal 9 2 4 3 5 4" xfId="29231"/>
    <cellStyle name="Normal 9 2 4 3 6" xfId="29232"/>
    <cellStyle name="Normal 9 2 4 3 6 2" xfId="29233"/>
    <cellStyle name="Normal 9 2 4 3 6 2 2" xfId="29234"/>
    <cellStyle name="Normal 9 2 4 3 6 3" xfId="29235"/>
    <cellStyle name="Normal 9 2 4 3 7" xfId="29236"/>
    <cellStyle name="Normal 9 2 4 3 7 2" xfId="29237"/>
    <cellStyle name="Normal 9 2 4 3 8" xfId="29238"/>
    <cellStyle name="Normal 9 2 4 4" xfId="29239"/>
    <cellStyle name="Normal 9 2 4 4 2" xfId="29240"/>
    <cellStyle name="Normal 9 2 4 4 2 2" xfId="29241"/>
    <cellStyle name="Normal 9 2 4 4 2 2 2" xfId="29242"/>
    <cellStyle name="Normal 9 2 4 4 2 2 2 2" xfId="29243"/>
    <cellStyle name="Normal 9 2 4 4 2 2 2 2 2" xfId="29244"/>
    <cellStyle name="Normal 9 2 4 4 2 2 2 2 2 2" xfId="29245"/>
    <cellStyle name="Normal 9 2 4 4 2 2 2 2 3" xfId="29246"/>
    <cellStyle name="Normal 9 2 4 4 2 2 2 3" xfId="29247"/>
    <cellStyle name="Normal 9 2 4 4 2 2 2 3 2" xfId="29248"/>
    <cellStyle name="Normal 9 2 4 4 2 2 2 4" xfId="29249"/>
    <cellStyle name="Normal 9 2 4 4 2 2 3" xfId="29250"/>
    <cellStyle name="Normal 9 2 4 4 2 2 3 2" xfId="29251"/>
    <cellStyle name="Normal 9 2 4 4 2 2 3 2 2" xfId="29252"/>
    <cellStyle name="Normal 9 2 4 4 2 2 3 3" xfId="29253"/>
    <cellStyle name="Normal 9 2 4 4 2 2 4" xfId="29254"/>
    <cellStyle name="Normal 9 2 4 4 2 2 4 2" xfId="29255"/>
    <cellStyle name="Normal 9 2 4 4 2 2 5" xfId="29256"/>
    <cellStyle name="Normal 9 2 4 4 2 3" xfId="29257"/>
    <cellStyle name="Normal 9 2 4 4 2 3 2" xfId="29258"/>
    <cellStyle name="Normal 9 2 4 4 2 3 2 2" xfId="29259"/>
    <cellStyle name="Normal 9 2 4 4 2 3 2 2 2" xfId="29260"/>
    <cellStyle name="Normal 9 2 4 4 2 3 2 3" xfId="29261"/>
    <cellStyle name="Normal 9 2 4 4 2 3 3" xfId="29262"/>
    <cellStyle name="Normal 9 2 4 4 2 3 3 2" xfId="29263"/>
    <cellStyle name="Normal 9 2 4 4 2 3 4" xfId="29264"/>
    <cellStyle name="Normal 9 2 4 4 2 4" xfId="29265"/>
    <cellStyle name="Normal 9 2 4 4 2 4 2" xfId="29266"/>
    <cellStyle name="Normal 9 2 4 4 2 4 2 2" xfId="29267"/>
    <cellStyle name="Normal 9 2 4 4 2 4 3" xfId="29268"/>
    <cellStyle name="Normal 9 2 4 4 2 5" xfId="29269"/>
    <cellStyle name="Normal 9 2 4 4 2 5 2" xfId="29270"/>
    <cellStyle name="Normal 9 2 4 4 2 6" xfId="29271"/>
    <cellStyle name="Normal 9 2 4 4 3" xfId="29272"/>
    <cellStyle name="Normal 9 2 4 4 3 2" xfId="29273"/>
    <cellStyle name="Normal 9 2 4 4 3 2 2" xfId="29274"/>
    <cellStyle name="Normal 9 2 4 4 3 2 2 2" xfId="29275"/>
    <cellStyle name="Normal 9 2 4 4 3 2 2 2 2" xfId="29276"/>
    <cellStyle name="Normal 9 2 4 4 3 2 2 3" xfId="29277"/>
    <cellStyle name="Normal 9 2 4 4 3 2 3" xfId="29278"/>
    <cellStyle name="Normal 9 2 4 4 3 2 3 2" xfId="29279"/>
    <cellStyle name="Normal 9 2 4 4 3 2 4" xfId="29280"/>
    <cellStyle name="Normal 9 2 4 4 3 3" xfId="29281"/>
    <cellStyle name="Normal 9 2 4 4 3 3 2" xfId="29282"/>
    <cellStyle name="Normal 9 2 4 4 3 3 2 2" xfId="29283"/>
    <cellStyle name="Normal 9 2 4 4 3 3 3" xfId="29284"/>
    <cellStyle name="Normal 9 2 4 4 3 4" xfId="29285"/>
    <cellStyle name="Normal 9 2 4 4 3 4 2" xfId="29286"/>
    <cellStyle name="Normal 9 2 4 4 3 5" xfId="29287"/>
    <cellStyle name="Normal 9 2 4 4 4" xfId="29288"/>
    <cellStyle name="Normal 9 2 4 4 4 2" xfId="29289"/>
    <cellStyle name="Normal 9 2 4 4 4 2 2" xfId="29290"/>
    <cellStyle name="Normal 9 2 4 4 4 2 2 2" xfId="29291"/>
    <cellStyle name="Normal 9 2 4 4 4 2 3" xfId="29292"/>
    <cellStyle name="Normal 9 2 4 4 4 3" xfId="29293"/>
    <cellStyle name="Normal 9 2 4 4 4 3 2" xfId="29294"/>
    <cellStyle name="Normal 9 2 4 4 4 4" xfId="29295"/>
    <cellStyle name="Normal 9 2 4 4 5" xfId="29296"/>
    <cellStyle name="Normal 9 2 4 4 5 2" xfId="29297"/>
    <cellStyle name="Normal 9 2 4 4 5 2 2" xfId="29298"/>
    <cellStyle name="Normal 9 2 4 4 5 3" xfId="29299"/>
    <cellStyle name="Normal 9 2 4 4 6" xfId="29300"/>
    <cellStyle name="Normal 9 2 4 4 6 2" xfId="29301"/>
    <cellStyle name="Normal 9 2 4 4 7" xfId="29302"/>
    <cellStyle name="Normal 9 2 4 5" xfId="29303"/>
    <cellStyle name="Normal 9 2 4 5 2" xfId="29304"/>
    <cellStyle name="Normal 9 2 4 5 2 2" xfId="29305"/>
    <cellStyle name="Normal 9 2 4 5 2 2 2" xfId="29306"/>
    <cellStyle name="Normal 9 2 4 5 2 2 2 2" xfId="29307"/>
    <cellStyle name="Normal 9 2 4 5 2 2 2 2 2" xfId="29308"/>
    <cellStyle name="Normal 9 2 4 5 2 2 2 3" xfId="29309"/>
    <cellStyle name="Normal 9 2 4 5 2 2 3" xfId="29310"/>
    <cellStyle name="Normal 9 2 4 5 2 2 3 2" xfId="29311"/>
    <cellStyle name="Normal 9 2 4 5 2 2 4" xfId="29312"/>
    <cellStyle name="Normal 9 2 4 5 2 3" xfId="29313"/>
    <cellStyle name="Normal 9 2 4 5 2 3 2" xfId="29314"/>
    <cellStyle name="Normal 9 2 4 5 2 3 2 2" xfId="29315"/>
    <cellStyle name="Normal 9 2 4 5 2 3 3" xfId="29316"/>
    <cellStyle name="Normal 9 2 4 5 2 4" xfId="29317"/>
    <cellStyle name="Normal 9 2 4 5 2 4 2" xfId="29318"/>
    <cellStyle name="Normal 9 2 4 5 2 5" xfId="29319"/>
    <cellStyle name="Normal 9 2 4 5 3" xfId="29320"/>
    <cellStyle name="Normal 9 2 4 5 3 2" xfId="29321"/>
    <cellStyle name="Normal 9 2 4 5 3 2 2" xfId="29322"/>
    <cellStyle name="Normal 9 2 4 5 3 2 2 2" xfId="29323"/>
    <cellStyle name="Normal 9 2 4 5 3 2 3" xfId="29324"/>
    <cellStyle name="Normal 9 2 4 5 3 3" xfId="29325"/>
    <cellStyle name="Normal 9 2 4 5 3 3 2" xfId="29326"/>
    <cellStyle name="Normal 9 2 4 5 3 4" xfId="29327"/>
    <cellStyle name="Normal 9 2 4 5 4" xfId="29328"/>
    <cellStyle name="Normal 9 2 4 5 4 2" xfId="29329"/>
    <cellStyle name="Normal 9 2 4 5 4 2 2" xfId="29330"/>
    <cellStyle name="Normal 9 2 4 5 4 3" xfId="29331"/>
    <cellStyle name="Normal 9 2 4 5 5" xfId="29332"/>
    <cellStyle name="Normal 9 2 4 5 5 2" xfId="29333"/>
    <cellStyle name="Normal 9 2 4 5 6" xfId="29334"/>
    <cellStyle name="Normal 9 2 4 6" xfId="29335"/>
    <cellStyle name="Normal 9 2 4 6 2" xfId="29336"/>
    <cellStyle name="Normal 9 2 4 6 2 2" xfId="29337"/>
    <cellStyle name="Normal 9 2 4 6 2 2 2" xfId="29338"/>
    <cellStyle name="Normal 9 2 4 6 2 2 2 2" xfId="29339"/>
    <cellStyle name="Normal 9 2 4 6 2 2 3" xfId="29340"/>
    <cellStyle name="Normal 9 2 4 6 2 3" xfId="29341"/>
    <cellStyle name="Normal 9 2 4 6 2 3 2" xfId="29342"/>
    <cellStyle name="Normal 9 2 4 6 2 4" xfId="29343"/>
    <cellStyle name="Normal 9 2 4 6 3" xfId="29344"/>
    <cellStyle name="Normal 9 2 4 6 3 2" xfId="29345"/>
    <cellStyle name="Normal 9 2 4 6 3 2 2" xfId="29346"/>
    <cellStyle name="Normal 9 2 4 6 3 3" xfId="29347"/>
    <cellStyle name="Normal 9 2 4 6 4" xfId="29348"/>
    <cellStyle name="Normal 9 2 4 6 4 2" xfId="29349"/>
    <cellStyle name="Normal 9 2 4 6 5" xfId="29350"/>
    <cellStyle name="Normal 9 2 4 7" xfId="29351"/>
    <cellStyle name="Normal 9 2 4 7 2" xfId="29352"/>
    <cellStyle name="Normal 9 2 4 7 2 2" xfId="29353"/>
    <cellStyle name="Normal 9 2 4 7 2 2 2" xfId="29354"/>
    <cellStyle name="Normal 9 2 4 7 2 3" xfId="29355"/>
    <cellStyle name="Normal 9 2 4 7 3" xfId="29356"/>
    <cellStyle name="Normal 9 2 4 7 3 2" xfId="29357"/>
    <cellStyle name="Normal 9 2 4 7 4" xfId="29358"/>
    <cellStyle name="Normal 9 2 4 8" xfId="29359"/>
    <cellStyle name="Normal 9 2 4 8 2" xfId="29360"/>
    <cellStyle name="Normal 9 2 4 8 2 2" xfId="29361"/>
    <cellStyle name="Normal 9 2 4 8 3" xfId="29362"/>
    <cellStyle name="Normal 9 2 4 9" xfId="29363"/>
    <cellStyle name="Normal 9 2 4 9 2" xfId="29364"/>
    <cellStyle name="Normal 9 2 5" xfId="29365"/>
    <cellStyle name="Normal 9 2 5 2" xfId="29366"/>
    <cellStyle name="Normal 9 2 5 2 2" xfId="29367"/>
    <cellStyle name="Normal 9 2 5 2 2 2" xfId="29368"/>
    <cellStyle name="Normal 9 2 5 2 2 2 2" xfId="29369"/>
    <cellStyle name="Normal 9 2 5 2 2 2 2 2" xfId="29370"/>
    <cellStyle name="Normal 9 2 5 2 2 2 2 2 2" xfId="29371"/>
    <cellStyle name="Normal 9 2 5 2 2 2 2 2 2 2" xfId="29372"/>
    <cellStyle name="Normal 9 2 5 2 2 2 2 2 2 2 2" xfId="29373"/>
    <cellStyle name="Normal 9 2 5 2 2 2 2 2 2 3" xfId="29374"/>
    <cellStyle name="Normal 9 2 5 2 2 2 2 2 3" xfId="29375"/>
    <cellStyle name="Normal 9 2 5 2 2 2 2 2 3 2" xfId="29376"/>
    <cellStyle name="Normal 9 2 5 2 2 2 2 2 4" xfId="29377"/>
    <cellStyle name="Normal 9 2 5 2 2 2 2 3" xfId="29378"/>
    <cellStyle name="Normal 9 2 5 2 2 2 2 3 2" xfId="29379"/>
    <cellStyle name="Normal 9 2 5 2 2 2 2 3 2 2" xfId="29380"/>
    <cellStyle name="Normal 9 2 5 2 2 2 2 3 3" xfId="29381"/>
    <cellStyle name="Normal 9 2 5 2 2 2 2 4" xfId="29382"/>
    <cellStyle name="Normal 9 2 5 2 2 2 2 4 2" xfId="29383"/>
    <cellStyle name="Normal 9 2 5 2 2 2 2 5" xfId="29384"/>
    <cellStyle name="Normal 9 2 5 2 2 2 3" xfId="29385"/>
    <cellStyle name="Normal 9 2 5 2 2 2 3 2" xfId="29386"/>
    <cellStyle name="Normal 9 2 5 2 2 2 3 2 2" xfId="29387"/>
    <cellStyle name="Normal 9 2 5 2 2 2 3 2 2 2" xfId="29388"/>
    <cellStyle name="Normal 9 2 5 2 2 2 3 2 3" xfId="29389"/>
    <cellStyle name="Normal 9 2 5 2 2 2 3 3" xfId="29390"/>
    <cellStyle name="Normal 9 2 5 2 2 2 3 3 2" xfId="29391"/>
    <cellStyle name="Normal 9 2 5 2 2 2 3 4" xfId="29392"/>
    <cellStyle name="Normal 9 2 5 2 2 2 4" xfId="29393"/>
    <cellStyle name="Normal 9 2 5 2 2 2 4 2" xfId="29394"/>
    <cellStyle name="Normal 9 2 5 2 2 2 4 2 2" xfId="29395"/>
    <cellStyle name="Normal 9 2 5 2 2 2 4 3" xfId="29396"/>
    <cellStyle name="Normal 9 2 5 2 2 2 5" xfId="29397"/>
    <cellStyle name="Normal 9 2 5 2 2 2 5 2" xfId="29398"/>
    <cellStyle name="Normal 9 2 5 2 2 2 6" xfId="29399"/>
    <cellStyle name="Normal 9 2 5 2 2 3" xfId="29400"/>
    <cellStyle name="Normal 9 2 5 2 2 3 2" xfId="29401"/>
    <cellStyle name="Normal 9 2 5 2 2 3 2 2" xfId="29402"/>
    <cellStyle name="Normal 9 2 5 2 2 3 2 2 2" xfId="29403"/>
    <cellStyle name="Normal 9 2 5 2 2 3 2 2 2 2" xfId="29404"/>
    <cellStyle name="Normal 9 2 5 2 2 3 2 2 3" xfId="29405"/>
    <cellStyle name="Normal 9 2 5 2 2 3 2 3" xfId="29406"/>
    <cellStyle name="Normal 9 2 5 2 2 3 2 3 2" xfId="29407"/>
    <cellStyle name="Normal 9 2 5 2 2 3 2 4" xfId="29408"/>
    <cellStyle name="Normal 9 2 5 2 2 3 3" xfId="29409"/>
    <cellStyle name="Normal 9 2 5 2 2 3 3 2" xfId="29410"/>
    <cellStyle name="Normal 9 2 5 2 2 3 3 2 2" xfId="29411"/>
    <cellStyle name="Normal 9 2 5 2 2 3 3 3" xfId="29412"/>
    <cellStyle name="Normal 9 2 5 2 2 3 4" xfId="29413"/>
    <cellStyle name="Normal 9 2 5 2 2 3 4 2" xfId="29414"/>
    <cellStyle name="Normal 9 2 5 2 2 3 5" xfId="29415"/>
    <cellStyle name="Normal 9 2 5 2 2 4" xfId="29416"/>
    <cellStyle name="Normal 9 2 5 2 2 4 2" xfId="29417"/>
    <cellStyle name="Normal 9 2 5 2 2 4 2 2" xfId="29418"/>
    <cellStyle name="Normal 9 2 5 2 2 4 2 2 2" xfId="29419"/>
    <cellStyle name="Normal 9 2 5 2 2 4 2 3" xfId="29420"/>
    <cellStyle name="Normal 9 2 5 2 2 4 3" xfId="29421"/>
    <cellStyle name="Normal 9 2 5 2 2 4 3 2" xfId="29422"/>
    <cellStyle name="Normal 9 2 5 2 2 4 4" xfId="29423"/>
    <cellStyle name="Normal 9 2 5 2 2 5" xfId="29424"/>
    <cellStyle name="Normal 9 2 5 2 2 5 2" xfId="29425"/>
    <cellStyle name="Normal 9 2 5 2 2 5 2 2" xfId="29426"/>
    <cellStyle name="Normal 9 2 5 2 2 5 3" xfId="29427"/>
    <cellStyle name="Normal 9 2 5 2 2 6" xfId="29428"/>
    <cellStyle name="Normal 9 2 5 2 2 6 2" xfId="29429"/>
    <cellStyle name="Normal 9 2 5 2 2 7" xfId="29430"/>
    <cellStyle name="Normal 9 2 5 2 3" xfId="29431"/>
    <cellStyle name="Normal 9 2 5 2 3 2" xfId="29432"/>
    <cellStyle name="Normal 9 2 5 2 3 2 2" xfId="29433"/>
    <cellStyle name="Normal 9 2 5 2 3 2 2 2" xfId="29434"/>
    <cellStyle name="Normal 9 2 5 2 3 2 2 2 2" xfId="29435"/>
    <cellStyle name="Normal 9 2 5 2 3 2 2 2 2 2" xfId="29436"/>
    <cellStyle name="Normal 9 2 5 2 3 2 2 2 3" xfId="29437"/>
    <cellStyle name="Normal 9 2 5 2 3 2 2 3" xfId="29438"/>
    <cellStyle name="Normal 9 2 5 2 3 2 2 3 2" xfId="29439"/>
    <cellStyle name="Normal 9 2 5 2 3 2 2 4" xfId="29440"/>
    <cellStyle name="Normal 9 2 5 2 3 2 3" xfId="29441"/>
    <cellStyle name="Normal 9 2 5 2 3 2 3 2" xfId="29442"/>
    <cellStyle name="Normal 9 2 5 2 3 2 3 2 2" xfId="29443"/>
    <cellStyle name="Normal 9 2 5 2 3 2 3 3" xfId="29444"/>
    <cellStyle name="Normal 9 2 5 2 3 2 4" xfId="29445"/>
    <cellStyle name="Normal 9 2 5 2 3 2 4 2" xfId="29446"/>
    <cellStyle name="Normal 9 2 5 2 3 2 5" xfId="29447"/>
    <cellStyle name="Normal 9 2 5 2 3 3" xfId="29448"/>
    <cellStyle name="Normal 9 2 5 2 3 3 2" xfId="29449"/>
    <cellStyle name="Normal 9 2 5 2 3 3 2 2" xfId="29450"/>
    <cellStyle name="Normal 9 2 5 2 3 3 2 2 2" xfId="29451"/>
    <cellStyle name="Normal 9 2 5 2 3 3 2 3" xfId="29452"/>
    <cellStyle name="Normal 9 2 5 2 3 3 3" xfId="29453"/>
    <cellStyle name="Normal 9 2 5 2 3 3 3 2" xfId="29454"/>
    <cellStyle name="Normal 9 2 5 2 3 3 4" xfId="29455"/>
    <cellStyle name="Normal 9 2 5 2 3 4" xfId="29456"/>
    <cellStyle name="Normal 9 2 5 2 3 4 2" xfId="29457"/>
    <cellStyle name="Normal 9 2 5 2 3 4 2 2" xfId="29458"/>
    <cellStyle name="Normal 9 2 5 2 3 4 3" xfId="29459"/>
    <cellStyle name="Normal 9 2 5 2 3 5" xfId="29460"/>
    <cellStyle name="Normal 9 2 5 2 3 5 2" xfId="29461"/>
    <cellStyle name="Normal 9 2 5 2 3 6" xfId="29462"/>
    <cellStyle name="Normal 9 2 5 2 4" xfId="29463"/>
    <cellStyle name="Normal 9 2 5 2 4 2" xfId="29464"/>
    <cellStyle name="Normal 9 2 5 2 4 2 2" xfId="29465"/>
    <cellStyle name="Normal 9 2 5 2 4 2 2 2" xfId="29466"/>
    <cellStyle name="Normal 9 2 5 2 4 2 2 2 2" xfId="29467"/>
    <cellStyle name="Normal 9 2 5 2 4 2 2 3" xfId="29468"/>
    <cellStyle name="Normal 9 2 5 2 4 2 3" xfId="29469"/>
    <cellStyle name="Normal 9 2 5 2 4 2 3 2" xfId="29470"/>
    <cellStyle name="Normal 9 2 5 2 4 2 4" xfId="29471"/>
    <cellStyle name="Normal 9 2 5 2 4 3" xfId="29472"/>
    <cellStyle name="Normal 9 2 5 2 4 3 2" xfId="29473"/>
    <cellStyle name="Normal 9 2 5 2 4 3 2 2" xfId="29474"/>
    <cellStyle name="Normal 9 2 5 2 4 3 3" xfId="29475"/>
    <cellStyle name="Normal 9 2 5 2 4 4" xfId="29476"/>
    <cellStyle name="Normal 9 2 5 2 4 4 2" xfId="29477"/>
    <cellStyle name="Normal 9 2 5 2 4 5" xfId="29478"/>
    <cellStyle name="Normal 9 2 5 2 5" xfId="29479"/>
    <cellStyle name="Normal 9 2 5 2 5 2" xfId="29480"/>
    <cellStyle name="Normal 9 2 5 2 5 2 2" xfId="29481"/>
    <cellStyle name="Normal 9 2 5 2 5 2 2 2" xfId="29482"/>
    <cellStyle name="Normal 9 2 5 2 5 2 3" xfId="29483"/>
    <cellStyle name="Normal 9 2 5 2 5 3" xfId="29484"/>
    <cellStyle name="Normal 9 2 5 2 5 3 2" xfId="29485"/>
    <cellStyle name="Normal 9 2 5 2 5 4" xfId="29486"/>
    <cellStyle name="Normal 9 2 5 2 6" xfId="29487"/>
    <cellStyle name="Normal 9 2 5 2 6 2" xfId="29488"/>
    <cellStyle name="Normal 9 2 5 2 6 2 2" xfId="29489"/>
    <cellStyle name="Normal 9 2 5 2 6 3" xfId="29490"/>
    <cellStyle name="Normal 9 2 5 2 7" xfId="29491"/>
    <cellStyle name="Normal 9 2 5 2 7 2" xfId="29492"/>
    <cellStyle name="Normal 9 2 5 2 8" xfId="29493"/>
    <cellStyle name="Normal 9 2 5 3" xfId="29494"/>
    <cellStyle name="Normal 9 2 5 3 2" xfId="29495"/>
    <cellStyle name="Normal 9 2 5 3 2 2" xfId="29496"/>
    <cellStyle name="Normal 9 2 5 3 2 2 2" xfId="29497"/>
    <cellStyle name="Normal 9 2 5 3 2 2 2 2" xfId="29498"/>
    <cellStyle name="Normal 9 2 5 3 2 2 2 2 2" xfId="29499"/>
    <cellStyle name="Normal 9 2 5 3 2 2 2 2 2 2" xfId="29500"/>
    <cellStyle name="Normal 9 2 5 3 2 2 2 2 3" xfId="29501"/>
    <cellStyle name="Normal 9 2 5 3 2 2 2 3" xfId="29502"/>
    <cellStyle name="Normal 9 2 5 3 2 2 2 3 2" xfId="29503"/>
    <cellStyle name="Normal 9 2 5 3 2 2 2 4" xfId="29504"/>
    <cellStyle name="Normal 9 2 5 3 2 2 3" xfId="29505"/>
    <cellStyle name="Normal 9 2 5 3 2 2 3 2" xfId="29506"/>
    <cellStyle name="Normal 9 2 5 3 2 2 3 2 2" xfId="29507"/>
    <cellStyle name="Normal 9 2 5 3 2 2 3 3" xfId="29508"/>
    <cellStyle name="Normal 9 2 5 3 2 2 4" xfId="29509"/>
    <cellStyle name="Normal 9 2 5 3 2 2 4 2" xfId="29510"/>
    <cellStyle name="Normal 9 2 5 3 2 2 5" xfId="29511"/>
    <cellStyle name="Normal 9 2 5 3 2 3" xfId="29512"/>
    <cellStyle name="Normal 9 2 5 3 2 3 2" xfId="29513"/>
    <cellStyle name="Normal 9 2 5 3 2 3 2 2" xfId="29514"/>
    <cellStyle name="Normal 9 2 5 3 2 3 2 2 2" xfId="29515"/>
    <cellStyle name="Normal 9 2 5 3 2 3 2 3" xfId="29516"/>
    <cellStyle name="Normal 9 2 5 3 2 3 3" xfId="29517"/>
    <cellStyle name="Normal 9 2 5 3 2 3 3 2" xfId="29518"/>
    <cellStyle name="Normal 9 2 5 3 2 3 4" xfId="29519"/>
    <cellStyle name="Normal 9 2 5 3 2 4" xfId="29520"/>
    <cellStyle name="Normal 9 2 5 3 2 4 2" xfId="29521"/>
    <cellStyle name="Normal 9 2 5 3 2 4 2 2" xfId="29522"/>
    <cellStyle name="Normal 9 2 5 3 2 4 3" xfId="29523"/>
    <cellStyle name="Normal 9 2 5 3 2 5" xfId="29524"/>
    <cellStyle name="Normal 9 2 5 3 2 5 2" xfId="29525"/>
    <cellStyle name="Normal 9 2 5 3 2 6" xfId="29526"/>
    <cellStyle name="Normal 9 2 5 3 3" xfId="29527"/>
    <cellStyle name="Normal 9 2 5 3 3 2" xfId="29528"/>
    <cellStyle name="Normal 9 2 5 3 3 2 2" xfId="29529"/>
    <cellStyle name="Normal 9 2 5 3 3 2 2 2" xfId="29530"/>
    <cellStyle name="Normal 9 2 5 3 3 2 2 2 2" xfId="29531"/>
    <cellStyle name="Normal 9 2 5 3 3 2 2 3" xfId="29532"/>
    <cellStyle name="Normal 9 2 5 3 3 2 3" xfId="29533"/>
    <cellStyle name="Normal 9 2 5 3 3 2 3 2" xfId="29534"/>
    <cellStyle name="Normal 9 2 5 3 3 2 4" xfId="29535"/>
    <cellStyle name="Normal 9 2 5 3 3 3" xfId="29536"/>
    <cellStyle name="Normal 9 2 5 3 3 3 2" xfId="29537"/>
    <cellStyle name="Normal 9 2 5 3 3 3 2 2" xfId="29538"/>
    <cellStyle name="Normal 9 2 5 3 3 3 3" xfId="29539"/>
    <cellStyle name="Normal 9 2 5 3 3 4" xfId="29540"/>
    <cellStyle name="Normal 9 2 5 3 3 4 2" xfId="29541"/>
    <cellStyle name="Normal 9 2 5 3 3 5" xfId="29542"/>
    <cellStyle name="Normal 9 2 5 3 4" xfId="29543"/>
    <cellStyle name="Normal 9 2 5 3 4 2" xfId="29544"/>
    <cellStyle name="Normal 9 2 5 3 4 2 2" xfId="29545"/>
    <cellStyle name="Normal 9 2 5 3 4 2 2 2" xfId="29546"/>
    <cellStyle name="Normal 9 2 5 3 4 2 3" xfId="29547"/>
    <cellStyle name="Normal 9 2 5 3 4 3" xfId="29548"/>
    <cellStyle name="Normal 9 2 5 3 4 3 2" xfId="29549"/>
    <cellStyle name="Normal 9 2 5 3 4 4" xfId="29550"/>
    <cellStyle name="Normal 9 2 5 3 5" xfId="29551"/>
    <cellStyle name="Normal 9 2 5 3 5 2" xfId="29552"/>
    <cellStyle name="Normal 9 2 5 3 5 2 2" xfId="29553"/>
    <cellStyle name="Normal 9 2 5 3 5 3" xfId="29554"/>
    <cellStyle name="Normal 9 2 5 3 6" xfId="29555"/>
    <cellStyle name="Normal 9 2 5 3 6 2" xfId="29556"/>
    <cellStyle name="Normal 9 2 5 3 7" xfId="29557"/>
    <cellStyle name="Normal 9 2 5 4" xfId="29558"/>
    <cellStyle name="Normal 9 2 5 4 2" xfId="29559"/>
    <cellStyle name="Normal 9 2 5 4 2 2" xfId="29560"/>
    <cellStyle name="Normal 9 2 5 4 2 2 2" xfId="29561"/>
    <cellStyle name="Normal 9 2 5 4 2 2 2 2" xfId="29562"/>
    <cellStyle name="Normal 9 2 5 4 2 2 2 2 2" xfId="29563"/>
    <cellStyle name="Normal 9 2 5 4 2 2 2 3" xfId="29564"/>
    <cellStyle name="Normal 9 2 5 4 2 2 3" xfId="29565"/>
    <cellStyle name="Normal 9 2 5 4 2 2 3 2" xfId="29566"/>
    <cellStyle name="Normal 9 2 5 4 2 2 4" xfId="29567"/>
    <cellStyle name="Normal 9 2 5 4 2 3" xfId="29568"/>
    <cellStyle name="Normal 9 2 5 4 2 3 2" xfId="29569"/>
    <cellStyle name="Normal 9 2 5 4 2 3 2 2" xfId="29570"/>
    <cellStyle name="Normal 9 2 5 4 2 3 3" xfId="29571"/>
    <cellStyle name="Normal 9 2 5 4 2 4" xfId="29572"/>
    <cellStyle name="Normal 9 2 5 4 2 4 2" xfId="29573"/>
    <cellStyle name="Normal 9 2 5 4 2 5" xfId="29574"/>
    <cellStyle name="Normal 9 2 5 4 3" xfId="29575"/>
    <cellStyle name="Normal 9 2 5 4 3 2" xfId="29576"/>
    <cellStyle name="Normal 9 2 5 4 3 2 2" xfId="29577"/>
    <cellStyle name="Normal 9 2 5 4 3 2 2 2" xfId="29578"/>
    <cellStyle name="Normal 9 2 5 4 3 2 3" xfId="29579"/>
    <cellStyle name="Normal 9 2 5 4 3 3" xfId="29580"/>
    <cellStyle name="Normal 9 2 5 4 3 3 2" xfId="29581"/>
    <cellStyle name="Normal 9 2 5 4 3 4" xfId="29582"/>
    <cellStyle name="Normal 9 2 5 4 4" xfId="29583"/>
    <cellStyle name="Normal 9 2 5 4 4 2" xfId="29584"/>
    <cellStyle name="Normal 9 2 5 4 4 2 2" xfId="29585"/>
    <cellStyle name="Normal 9 2 5 4 4 3" xfId="29586"/>
    <cellStyle name="Normal 9 2 5 4 5" xfId="29587"/>
    <cellStyle name="Normal 9 2 5 4 5 2" xfId="29588"/>
    <cellStyle name="Normal 9 2 5 4 6" xfId="29589"/>
    <cellStyle name="Normal 9 2 5 5" xfId="29590"/>
    <cellStyle name="Normal 9 2 5 5 2" xfId="29591"/>
    <cellStyle name="Normal 9 2 5 5 2 2" xfId="29592"/>
    <cellStyle name="Normal 9 2 5 5 2 2 2" xfId="29593"/>
    <cellStyle name="Normal 9 2 5 5 2 2 2 2" xfId="29594"/>
    <cellStyle name="Normal 9 2 5 5 2 2 3" xfId="29595"/>
    <cellStyle name="Normal 9 2 5 5 2 3" xfId="29596"/>
    <cellStyle name="Normal 9 2 5 5 2 3 2" xfId="29597"/>
    <cellStyle name="Normal 9 2 5 5 2 4" xfId="29598"/>
    <cellStyle name="Normal 9 2 5 5 3" xfId="29599"/>
    <cellStyle name="Normal 9 2 5 5 3 2" xfId="29600"/>
    <cellStyle name="Normal 9 2 5 5 3 2 2" xfId="29601"/>
    <cellStyle name="Normal 9 2 5 5 3 3" xfId="29602"/>
    <cellStyle name="Normal 9 2 5 5 4" xfId="29603"/>
    <cellStyle name="Normal 9 2 5 5 4 2" xfId="29604"/>
    <cellStyle name="Normal 9 2 5 5 5" xfId="29605"/>
    <cellStyle name="Normal 9 2 5 6" xfId="29606"/>
    <cellStyle name="Normal 9 2 5 6 2" xfId="29607"/>
    <cellStyle name="Normal 9 2 5 6 2 2" xfId="29608"/>
    <cellStyle name="Normal 9 2 5 6 2 2 2" xfId="29609"/>
    <cellStyle name="Normal 9 2 5 6 2 3" xfId="29610"/>
    <cellStyle name="Normal 9 2 5 6 3" xfId="29611"/>
    <cellStyle name="Normal 9 2 5 6 3 2" xfId="29612"/>
    <cellStyle name="Normal 9 2 5 6 4" xfId="29613"/>
    <cellStyle name="Normal 9 2 5 7" xfId="29614"/>
    <cellStyle name="Normal 9 2 5 7 2" xfId="29615"/>
    <cellStyle name="Normal 9 2 5 7 2 2" xfId="29616"/>
    <cellStyle name="Normal 9 2 5 7 3" xfId="29617"/>
    <cellStyle name="Normal 9 2 5 8" xfId="29618"/>
    <cellStyle name="Normal 9 2 5 8 2" xfId="29619"/>
    <cellStyle name="Normal 9 2 5 9" xfId="29620"/>
    <cellStyle name="Normal 9 2 6" xfId="29621"/>
    <cellStyle name="Normal 9 2 6 2" xfId="29622"/>
    <cellStyle name="Normal 9 2 6 2 2" xfId="29623"/>
    <cellStyle name="Normal 9 2 6 2 2 2" xfId="29624"/>
    <cellStyle name="Normal 9 2 6 2 2 2 2" xfId="29625"/>
    <cellStyle name="Normal 9 2 6 2 2 2 2 2" xfId="29626"/>
    <cellStyle name="Normal 9 2 6 2 2 2 2 2 2" xfId="29627"/>
    <cellStyle name="Normal 9 2 6 2 2 2 2 2 2 2" xfId="29628"/>
    <cellStyle name="Normal 9 2 6 2 2 2 2 2 3" xfId="29629"/>
    <cellStyle name="Normal 9 2 6 2 2 2 2 3" xfId="29630"/>
    <cellStyle name="Normal 9 2 6 2 2 2 2 3 2" xfId="29631"/>
    <cellStyle name="Normal 9 2 6 2 2 2 2 4" xfId="29632"/>
    <cellStyle name="Normal 9 2 6 2 2 2 3" xfId="29633"/>
    <cellStyle name="Normal 9 2 6 2 2 2 3 2" xfId="29634"/>
    <cellStyle name="Normal 9 2 6 2 2 2 3 2 2" xfId="29635"/>
    <cellStyle name="Normal 9 2 6 2 2 2 3 3" xfId="29636"/>
    <cellStyle name="Normal 9 2 6 2 2 2 4" xfId="29637"/>
    <cellStyle name="Normal 9 2 6 2 2 2 4 2" xfId="29638"/>
    <cellStyle name="Normal 9 2 6 2 2 2 5" xfId="29639"/>
    <cellStyle name="Normal 9 2 6 2 2 3" xfId="29640"/>
    <cellStyle name="Normal 9 2 6 2 2 3 2" xfId="29641"/>
    <cellStyle name="Normal 9 2 6 2 2 3 2 2" xfId="29642"/>
    <cellStyle name="Normal 9 2 6 2 2 3 2 2 2" xfId="29643"/>
    <cellStyle name="Normal 9 2 6 2 2 3 2 3" xfId="29644"/>
    <cellStyle name="Normal 9 2 6 2 2 3 3" xfId="29645"/>
    <cellStyle name="Normal 9 2 6 2 2 3 3 2" xfId="29646"/>
    <cellStyle name="Normal 9 2 6 2 2 3 4" xfId="29647"/>
    <cellStyle name="Normal 9 2 6 2 2 4" xfId="29648"/>
    <cellStyle name="Normal 9 2 6 2 2 4 2" xfId="29649"/>
    <cellStyle name="Normal 9 2 6 2 2 4 2 2" xfId="29650"/>
    <cellStyle name="Normal 9 2 6 2 2 4 3" xfId="29651"/>
    <cellStyle name="Normal 9 2 6 2 2 5" xfId="29652"/>
    <cellStyle name="Normal 9 2 6 2 2 5 2" xfId="29653"/>
    <cellStyle name="Normal 9 2 6 2 2 6" xfId="29654"/>
    <cellStyle name="Normal 9 2 6 2 3" xfId="29655"/>
    <cellStyle name="Normal 9 2 6 2 3 2" xfId="29656"/>
    <cellStyle name="Normal 9 2 6 2 3 2 2" xfId="29657"/>
    <cellStyle name="Normal 9 2 6 2 3 2 2 2" xfId="29658"/>
    <cellStyle name="Normal 9 2 6 2 3 2 2 2 2" xfId="29659"/>
    <cellStyle name="Normal 9 2 6 2 3 2 2 3" xfId="29660"/>
    <cellStyle name="Normal 9 2 6 2 3 2 3" xfId="29661"/>
    <cellStyle name="Normal 9 2 6 2 3 2 3 2" xfId="29662"/>
    <cellStyle name="Normal 9 2 6 2 3 2 4" xfId="29663"/>
    <cellStyle name="Normal 9 2 6 2 3 3" xfId="29664"/>
    <cellStyle name="Normal 9 2 6 2 3 3 2" xfId="29665"/>
    <cellStyle name="Normal 9 2 6 2 3 3 2 2" xfId="29666"/>
    <cellStyle name="Normal 9 2 6 2 3 3 3" xfId="29667"/>
    <cellStyle name="Normal 9 2 6 2 3 4" xfId="29668"/>
    <cellStyle name="Normal 9 2 6 2 3 4 2" xfId="29669"/>
    <cellStyle name="Normal 9 2 6 2 3 5" xfId="29670"/>
    <cellStyle name="Normal 9 2 6 2 4" xfId="29671"/>
    <cellStyle name="Normal 9 2 6 2 4 2" xfId="29672"/>
    <cellStyle name="Normal 9 2 6 2 4 2 2" xfId="29673"/>
    <cellStyle name="Normal 9 2 6 2 4 2 2 2" xfId="29674"/>
    <cellStyle name="Normal 9 2 6 2 4 2 3" xfId="29675"/>
    <cellStyle name="Normal 9 2 6 2 4 3" xfId="29676"/>
    <cellStyle name="Normal 9 2 6 2 4 3 2" xfId="29677"/>
    <cellStyle name="Normal 9 2 6 2 4 4" xfId="29678"/>
    <cellStyle name="Normal 9 2 6 2 5" xfId="29679"/>
    <cellStyle name="Normal 9 2 6 2 5 2" xfId="29680"/>
    <cellStyle name="Normal 9 2 6 2 5 2 2" xfId="29681"/>
    <cellStyle name="Normal 9 2 6 2 5 3" xfId="29682"/>
    <cellStyle name="Normal 9 2 6 2 6" xfId="29683"/>
    <cellStyle name="Normal 9 2 6 2 6 2" xfId="29684"/>
    <cellStyle name="Normal 9 2 6 2 7" xfId="29685"/>
    <cellStyle name="Normal 9 2 6 3" xfId="29686"/>
    <cellStyle name="Normal 9 2 6 3 2" xfId="29687"/>
    <cellStyle name="Normal 9 2 6 3 2 2" xfId="29688"/>
    <cellStyle name="Normal 9 2 6 3 2 2 2" xfId="29689"/>
    <cellStyle name="Normal 9 2 6 3 2 2 2 2" xfId="29690"/>
    <cellStyle name="Normal 9 2 6 3 2 2 2 2 2" xfId="29691"/>
    <cellStyle name="Normal 9 2 6 3 2 2 2 3" xfId="29692"/>
    <cellStyle name="Normal 9 2 6 3 2 2 3" xfId="29693"/>
    <cellStyle name="Normal 9 2 6 3 2 2 3 2" xfId="29694"/>
    <cellStyle name="Normal 9 2 6 3 2 2 4" xfId="29695"/>
    <cellStyle name="Normal 9 2 6 3 2 3" xfId="29696"/>
    <cellStyle name="Normal 9 2 6 3 2 3 2" xfId="29697"/>
    <cellStyle name="Normal 9 2 6 3 2 3 2 2" xfId="29698"/>
    <cellStyle name="Normal 9 2 6 3 2 3 3" xfId="29699"/>
    <cellStyle name="Normal 9 2 6 3 2 4" xfId="29700"/>
    <cellStyle name="Normal 9 2 6 3 2 4 2" xfId="29701"/>
    <cellStyle name="Normal 9 2 6 3 2 5" xfId="29702"/>
    <cellStyle name="Normal 9 2 6 3 3" xfId="29703"/>
    <cellStyle name="Normal 9 2 6 3 3 2" xfId="29704"/>
    <cellStyle name="Normal 9 2 6 3 3 2 2" xfId="29705"/>
    <cellStyle name="Normal 9 2 6 3 3 2 2 2" xfId="29706"/>
    <cellStyle name="Normal 9 2 6 3 3 2 3" xfId="29707"/>
    <cellStyle name="Normal 9 2 6 3 3 3" xfId="29708"/>
    <cellStyle name="Normal 9 2 6 3 3 3 2" xfId="29709"/>
    <cellStyle name="Normal 9 2 6 3 3 4" xfId="29710"/>
    <cellStyle name="Normal 9 2 6 3 4" xfId="29711"/>
    <cellStyle name="Normal 9 2 6 3 4 2" xfId="29712"/>
    <cellStyle name="Normal 9 2 6 3 4 2 2" xfId="29713"/>
    <cellStyle name="Normal 9 2 6 3 4 3" xfId="29714"/>
    <cellStyle name="Normal 9 2 6 3 5" xfId="29715"/>
    <cellStyle name="Normal 9 2 6 3 5 2" xfId="29716"/>
    <cellStyle name="Normal 9 2 6 3 6" xfId="29717"/>
    <cellStyle name="Normal 9 2 6 4" xfId="29718"/>
    <cellStyle name="Normal 9 2 6 4 2" xfId="29719"/>
    <cellStyle name="Normal 9 2 6 4 2 2" xfId="29720"/>
    <cellStyle name="Normal 9 2 6 4 2 2 2" xfId="29721"/>
    <cellStyle name="Normal 9 2 6 4 2 2 2 2" xfId="29722"/>
    <cellStyle name="Normal 9 2 6 4 2 2 3" xfId="29723"/>
    <cellStyle name="Normal 9 2 6 4 2 3" xfId="29724"/>
    <cellStyle name="Normal 9 2 6 4 2 3 2" xfId="29725"/>
    <cellStyle name="Normal 9 2 6 4 2 4" xfId="29726"/>
    <cellStyle name="Normal 9 2 6 4 3" xfId="29727"/>
    <cellStyle name="Normal 9 2 6 4 3 2" xfId="29728"/>
    <cellStyle name="Normal 9 2 6 4 3 2 2" xfId="29729"/>
    <cellStyle name="Normal 9 2 6 4 3 3" xfId="29730"/>
    <cellStyle name="Normal 9 2 6 4 4" xfId="29731"/>
    <cellStyle name="Normal 9 2 6 4 4 2" xfId="29732"/>
    <cellStyle name="Normal 9 2 6 4 5" xfId="29733"/>
    <cellStyle name="Normal 9 2 6 5" xfId="29734"/>
    <cellStyle name="Normal 9 2 6 5 2" xfId="29735"/>
    <cellStyle name="Normal 9 2 6 5 2 2" xfId="29736"/>
    <cellStyle name="Normal 9 2 6 5 2 2 2" xfId="29737"/>
    <cellStyle name="Normal 9 2 6 5 2 3" xfId="29738"/>
    <cellStyle name="Normal 9 2 6 5 3" xfId="29739"/>
    <cellStyle name="Normal 9 2 6 5 3 2" xfId="29740"/>
    <cellStyle name="Normal 9 2 6 5 4" xfId="29741"/>
    <cellStyle name="Normal 9 2 6 6" xfId="29742"/>
    <cellStyle name="Normal 9 2 6 6 2" xfId="29743"/>
    <cellStyle name="Normal 9 2 6 6 2 2" xfId="29744"/>
    <cellStyle name="Normal 9 2 6 6 3" xfId="29745"/>
    <cellStyle name="Normal 9 2 6 7" xfId="29746"/>
    <cellStyle name="Normal 9 2 6 7 2" xfId="29747"/>
    <cellStyle name="Normal 9 2 6 8" xfId="29748"/>
    <cellStyle name="Normal 9 2 7" xfId="29749"/>
    <cellStyle name="Normal 9 2 7 2" xfId="29750"/>
    <cellStyle name="Normal 9 2 7 2 2" xfId="29751"/>
    <cellStyle name="Normal 9 2 7 2 2 2" xfId="29752"/>
    <cellStyle name="Normal 9 2 7 2 2 2 2" xfId="29753"/>
    <cellStyle name="Normal 9 2 7 2 2 2 2 2" xfId="29754"/>
    <cellStyle name="Normal 9 2 7 2 2 2 2 2 2" xfId="29755"/>
    <cellStyle name="Normal 9 2 7 2 2 2 2 3" xfId="29756"/>
    <cellStyle name="Normal 9 2 7 2 2 2 3" xfId="29757"/>
    <cellStyle name="Normal 9 2 7 2 2 2 3 2" xfId="29758"/>
    <cellStyle name="Normal 9 2 7 2 2 2 4" xfId="29759"/>
    <cellStyle name="Normal 9 2 7 2 2 3" xfId="29760"/>
    <cellStyle name="Normal 9 2 7 2 2 3 2" xfId="29761"/>
    <cellStyle name="Normal 9 2 7 2 2 3 2 2" xfId="29762"/>
    <cellStyle name="Normal 9 2 7 2 2 3 3" xfId="29763"/>
    <cellStyle name="Normal 9 2 7 2 2 4" xfId="29764"/>
    <cellStyle name="Normal 9 2 7 2 2 4 2" xfId="29765"/>
    <cellStyle name="Normal 9 2 7 2 2 5" xfId="29766"/>
    <cellStyle name="Normal 9 2 7 2 3" xfId="29767"/>
    <cellStyle name="Normal 9 2 7 2 3 2" xfId="29768"/>
    <cellStyle name="Normal 9 2 7 2 3 2 2" xfId="29769"/>
    <cellStyle name="Normal 9 2 7 2 3 2 2 2" xfId="29770"/>
    <cellStyle name="Normal 9 2 7 2 3 2 3" xfId="29771"/>
    <cellStyle name="Normal 9 2 7 2 3 3" xfId="29772"/>
    <cellStyle name="Normal 9 2 7 2 3 3 2" xfId="29773"/>
    <cellStyle name="Normal 9 2 7 2 3 4" xfId="29774"/>
    <cellStyle name="Normal 9 2 7 2 4" xfId="29775"/>
    <cellStyle name="Normal 9 2 7 2 4 2" xfId="29776"/>
    <cellStyle name="Normal 9 2 7 2 4 2 2" xfId="29777"/>
    <cellStyle name="Normal 9 2 7 2 4 3" xfId="29778"/>
    <cellStyle name="Normal 9 2 7 2 5" xfId="29779"/>
    <cellStyle name="Normal 9 2 7 2 5 2" xfId="29780"/>
    <cellStyle name="Normal 9 2 7 2 6" xfId="29781"/>
    <cellStyle name="Normal 9 2 7 3" xfId="29782"/>
    <cellStyle name="Normal 9 2 7 3 2" xfId="29783"/>
    <cellStyle name="Normal 9 2 7 3 2 2" xfId="29784"/>
    <cellStyle name="Normal 9 2 7 3 2 2 2" xfId="29785"/>
    <cellStyle name="Normal 9 2 7 3 2 2 2 2" xfId="29786"/>
    <cellStyle name="Normal 9 2 7 3 2 2 3" xfId="29787"/>
    <cellStyle name="Normal 9 2 7 3 2 3" xfId="29788"/>
    <cellStyle name="Normal 9 2 7 3 2 3 2" xfId="29789"/>
    <cellStyle name="Normal 9 2 7 3 2 4" xfId="29790"/>
    <cellStyle name="Normal 9 2 7 3 3" xfId="29791"/>
    <cellStyle name="Normal 9 2 7 3 3 2" xfId="29792"/>
    <cellStyle name="Normal 9 2 7 3 3 2 2" xfId="29793"/>
    <cellStyle name="Normal 9 2 7 3 3 3" xfId="29794"/>
    <cellStyle name="Normal 9 2 7 3 4" xfId="29795"/>
    <cellStyle name="Normal 9 2 7 3 4 2" xfId="29796"/>
    <cellStyle name="Normal 9 2 7 3 5" xfId="29797"/>
    <cellStyle name="Normal 9 2 7 4" xfId="29798"/>
    <cellStyle name="Normal 9 2 7 4 2" xfId="29799"/>
    <cellStyle name="Normal 9 2 7 4 2 2" xfId="29800"/>
    <cellStyle name="Normal 9 2 7 4 2 2 2" xfId="29801"/>
    <cellStyle name="Normal 9 2 7 4 2 3" xfId="29802"/>
    <cellStyle name="Normal 9 2 7 4 3" xfId="29803"/>
    <cellStyle name="Normal 9 2 7 4 3 2" xfId="29804"/>
    <cellStyle name="Normal 9 2 7 4 4" xfId="29805"/>
    <cellStyle name="Normal 9 2 7 5" xfId="29806"/>
    <cellStyle name="Normal 9 2 7 5 2" xfId="29807"/>
    <cellStyle name="Normal 9 2 7 5 2 2" xfId="29808"/>
    <cellStyle name="Normal 9 2 7 5 3" xfId="29809"/>
    <cellStyle name="Normal 9 2 7 6" xfId="29810"/>
    <cellStyle name="Normal 9 2 7 6 2" xfId="29811"/>
    <cellStyle name="Normal 9 2 7 7" xfId="29812"/>
    <cellStyle name="Normal 9 2 8" xfId="29813"/>
    <cellStyle name="Normal 9 2 8 2" xfId="29814"/>
    <cellStyle name="Normal 9 2 8 2 2" xfId="29815"/>
    <cellStyle name="Normal 9 2 8 2 2 2" xfId="29816"/>
    <cellStyle name="Normal 9 2 8 2 2 2 2" xfId="29817"/>
    <cellStyle name="Normal 9 2 8 2 2 2 2 2" xfId="29818"/>
    <cellStyle name="Normal 9 2 8 2 2 2 3" xfId="29819"/>
    <cellStyle name="Normal 9 2 8 2 2 3" xfId="29820"/>
    <cellStyle name="Normal 9 2 8 2 2 3 2" xfId="29821"/>
    <cellStyle name="Normal 9 2 8 2 2 4" xfId="29822"/>
    <cellStyle name="Normal 9 2 8 2 3" xfId="29823"/>
    <cellStyle name="Normal 9 2 8 2 3 2" xfId="29824"/>
    <cellStyle name="Normal 9 2 8 2 3 2 2" xfId="29825"/>
    <cellStyle name="Normal 9 2 8 2 3 3" xfId="29826"/>
    <cellStyle name="Normal 9 2 8 2 4" xfId="29827"/>
    <cellStyle name="Normal 9 2 8 2 4 2" xfId="29828"/>
    <cellStyle name="Normal 9 2 8 2 5" xfId="29829"/>
    <cellStyle name="Normal 9 2 8 3" xfId="29830"/>
    <cellStyle name="Normal 9 2 8 3 2" xfId="29831"/>
    <cellStyle name="Normal 9 2 8 3 2 2" xfId="29832"/>
    <cellStyle name="Normal 9 2 8 3 2 2 2" xfId="29833"/>
    <cellStyle name="Normal 9 2 8 3 2 3" xfId="29834"/>
    <cellStyle name="Normal 9 2 8 3 3" xfId="29835"/>
    <cellStyle name="Normal 9 2 8 3 3 2" xfId="29836"/>
    <cellStyle name="Normal 9 2 8 3 4" xfId="29837"/>
    <cellStyle name="Normal 9 2 8 4" xfId="29838"/>
    <cellStyle name="Normal 9 2 8 4 2" xfId="29839"/>
    <cellStyle name="Normal 9 2 8 4 2 2" xfId="29840"/>
    <cellStyle name="Normal 9 2 8 4 3" xfId="29841"/>
    <cellStyle name="Normal 9 2 8 5" xfId="29842"/>
    <cellStyle name="Normal 9 2 8 5 2" xfId="29843"/>
    <cellStyle name="Normal 9 2 8 6" xfId="29844"/>
    <cellStyle name="Normal 9 2 9" xfId="29845"/>
    <cellStyle name="Normal 9 2 9 2" xfId="29846"/>
    <cellStyle name="Normal 9 2 9 2 2" xfId="29847"/>
    <cellStyle name="Normal 9 2 9 2 2 2" xfId="29848"/>
    <cellStyle name="Normal 9 2 9 2 2 2 2" xfId="29849"/>
    <cellStyle name="Normal 9 2 9 2 2 3" xfId="29850"/>
    <cellStyle name="Normal 9 2 9 2 3" xfId="29851"/>
    <cellStyle name="Normal 9 2 9 2 3 2" xfId="29852"/>
    <cellStyle name="Normal 9 2 9 2 4" xfId="29853"/>
    <cellStyle name="Normal 9 2 9 3" xfId="29854"/>
    <cellStyle name="Normal 9 2 9 3 2" xfId="29855"/>
    <cellStyle name="Normal 9 2 9 3 2 2" xfId="29856"/>
    <cellStyle name="Normal 9 2 9 3 3" xfId="29857"/>
    <cellStyle name="Normal 9 2 9 4" xfId="29858"/>
    <cellStyle name="Normal 9 2 9 4 2" xfId="29859"/>
    <cellStyle name="Normal 9 2 9 5" xfId="29860"/>
    <cellStyle name="Normal 9 3" xfId="29861"/>
    <cellStyle name="Normal 9 3 10" xfId="29862"/>
    <cellStyle name="Normal 9 3 10 2" xfId="29863"/>
    <cellStyle name="Normal 9 3 10 2 2" xfId="29864"/>
    <cellStyle name="Normal 9 3 10 3" xfId="29865"/>
    <cellStyle name="Normal 9 3 11" xfId="29866"/>
    <cellStyle name="Normal 9 3 11 2" xfId="29867"/>
    <cellStyle name="Normal 9 3 12" xfId="29868"/>
    <cellStyle name="Normal 9 3 2" xfId="29869"/>
    <cellStyle name="Normal 9 3 2 10" xfId="29870"/>
    <cellStyle name="Normal 9 3 2 10 2" xfId="29871"/>
    <cellStyle name="Normal 9 3 2 11" xfId="29872"/>
    <cellStyle name="Normal 9 3 2 2" xfId="29873"/>
    <cellStyle name="Normal 9 3 2 2 10" xfId="29874"/>
    <cellStyle name="Normal 9 3 2 2 2" xfId="29875"/>
    <cellStyle name="Normal 9 3 2 2 2 2" xfId="29876"/>
    <cellStyle name="Normal 9 3 2 2 2 2 2" xfId="29877"/>
    <cellStyle name="Normal 9 3 2 2 2 2 2 2" xfId="29878"/>
    <cellStyle name="Normal 9 3 2 2 2 2 2 2 2" xfId="29879"/>
    <cellStyle name="Normal 9 3 2 2 2 2 2 2 2 2" xfId="29880"/>
    <cellStyle name="Normal 9 3 2 2 2 2 2 2 2 2 2" xfId="29881"/>
    <cellStyle name="Normal 9 3 2 2 2 2 2 2 2 2 2 2" xfId="29882"/>
    <cellStyle name="Normal 9 3 2 2 2 2 2 2 2 2 2 2 2" xfId="29883"/>
    <cellStyle name="Normal 9 3 2 2 2 2 2 2 2 2 2 3" xfId="29884"/>
    <cellStyle name="Normal 9 3 2 2 2 2 2 2 2 2 3" xfId="29885"/>
    <cellStyle name="Normal 9 3 2 2 2 2 2 2 2 2 3 2" xfId="29886"/>
    <cellStyle name="Normal 9 3 2 2 2 2 2 2 2 2 4" xfId="29887"/>
    <cellStyle name="Normal 9 3 2 2 2 2 2 2 2 3" xfId="29888"/>
    <cellStyle name="Normal 9 3 2 2 2 2 2 2 2 3 2" xfId="29889"/>
    <cellStyle name="Normal 9 3 2 2 2 2 2 2 2 3 2 2" xfId="29890"/>
    <cellStyle name="Normal 9 3 2 2 2 2 2 2 2 3 3" xfId="29891"/>
    <cellStyle name="Normal 9 3 2 2 2 2 2 2 2 4" xfId="29892"/>
    <cellStyle name="Normal 9 3 2 2 2 2 2 2 2 4 2" xfId="29893"/>
    <cellStyle name="Normal 9 3 2 2 2 2 2 2 2 5" xfId="29894"/>
    <cellStyle name="Normal 9 3 2 2 2 2 2 2 3" xfId="29895"/>
    <cellStyle name="Normal 9 3 2 2 2 2 2 2 3 2" xfId="29896"/>
    <cellStyle name="Normal 9 3 2 2 2 2 2 2 3 2 2" xfId="29897"/>
    <cellStyle name="Normal 9 3 2 2 2 2 2 2 3 2 2 2" xfId="29898"/>
    <cellStyle name="Normal 9 3 2 2 2 2 2 2 3 2 3" xfId="29899"/>
    <cellStyle name="Normal 9 3 2 2 2 2 2 2 3 3" xfId="29900"/>
    <cellStyle name="Normal 9 3 2 2 2 2 2 2 3 3 2" xfId="29901"/>
    <cellStyle name="Normal 9 3 2 2 2 2 2 2 3 4" xfId="29902"/>
    <cellStyle name="Normal 9 3 2 2 2 2 2 2 4" xfId="29903"/>
    <cellStyle name="Normal 9 3 2 2 2 2 2 2 4 2" xfId="29904"/>
    <cellStyle name="Normal 9 3 2 2 2 2 2 2 4 2 2" xfId="29905"/>
    <cellStyle name="Normal 9 3 2 2 2 2 2 2 4 3" xfId="29906"/>
    <cellStyle name="Normal 9 3 2 2 2 2 2 2 5" xfId="29907"/>
    <cellStyle name="Normal 9 3 2 2 2 2 2 2 5 2" xfId="29908"/>
    <cellStyle name="Normal 9 3 2 2 2 2 2 2 6" xfId="29909"/>
    <cellStyle name="Normal 9 3 2 2 2 2 2 3" xfId="29910"/>
    <cellStyle name="Normal 9 3 2 2 2 2 2 3 2" xfId="29911"/>
    <cellStyle name="Normal 9 3 2 2 2 2 2 3 2 2" xfId="29912"/>
    <cellStyle name="Normal 9 3 2 2 2 2 2 3 2 2 2" xfId="29913"/>
    <cellStyle name="Normal 9 3 2 2 2 2 2 3 2 2 2 2" xfId="29914"/>
    <cellStyle name="Normal 9 3 2 2 2 2 2 3 2 2 3" xfId="29915"/>
    <cellStyle name="Normal 9 3 2 2 2 2 2 3 2 3" xfId="29916"/>
    <cellStyle name="Normal 9 3 2 2 2 2 2 3 2 3 2" xfId="29917"/>
    <cellStyle name="Normal 9 3 2 2 2 2 2 3 2 4" xfId="29918"/>
    <cellStyle name="Normal 9 3 2 2 2 2 2 3 3" xfId="29919"/>
    <cellStyle name="Normal 9 3 2 2 2 2 2 3 3 2" xfId="29920"/>
    <cellStyle name="Normal 9 3 2 2 2 2 2 3 3 2 2" xfId="29921"/>
    <cellStyle name="Normal 9 3 2 2 2 2 2 3 3 3" xfId="29922"/>
    <cellStyle name="Normal 9 3 2 2 2 2 2 3 4" xfId="29923"/>
    <cellStyle name="Normal 9 3 2 2 2 2 2 3 4 2" xfId="29924"/>
    <cellStyle name="Normal 9 3 2 2 2 2 2 3 5" xfId="29925"/>
    <cellStyle name="Normal 9 3 2 2 2 2 2 4" xfId="29926"/>
    <cellStyle name="Normal 9 3 2 2 2 2 2 4 2" xfId="29927"/>
    <cellStyle name="Normal 9 3 2 2 2 2 2 4 2 2" xfId="29928"/>
    <cellStyle name="Normal 9 3 2 2 2 2 2 4 2 2 2" xfId="29929"/>
    <cellStyle name="Normal 9 3 2 2 2 2 2 4 2 3" xfId="29930"/>
    <cellStyle name="Normal 9 3 2 2 2 2 2 4 3" xfId="29931"/>
    <cellStyle name="Normal 9 3 2 2 2 2 2 4 3 2" xfId="29932"/>
    <cellStyle name="Normal 9 3 2 2 2 2 2 4 4" xfId="29933"/>
    <cellStyle name="Normal 9 3 2 2 2 2 2 5" xfId="29934"/>
    <cellStyle name="Normal 9 3 2 2 2 2 2 5 2" xfId="29935"/>
    <cellStyle name="Normal 9 3 2 2 2 2 2 5 2 2" xfId="29936"/>
    <cellStyle name="Normal 9 3 2 2 2 2 2 5 3" xfId="29937"/>
    <cellStyle name="Normal 9 3 2 2 2 2 2 6" xfId="29938"/>
    <cellStyle name="Normal 9 3 2 2 2 2 2 6 2" xfId="29939"/>
    <cellStyle name="Normal 9 3 2 2 2 2 2 7" xfId="29940"/>
    <cellStyle name="Normal 9 3 2 2 2 2 3" xfId="29941"/>
    <cellStyle name="Normal 9 3 2 2 2 2 3 2" xfId="29942"/>
    <cellStyle name="Normal 9 3 2 2 2 2 3 2 2" xfId="29943"/>
    <cellStyle name="Normal 9 3 2 2 2 2 3 2 2 2" xfId="29944"/>
    <cellStyle name="Normal 9 3 2 2 2 2 3 2 2 2 2" xfId="29945"/>
    <cellStyle name="Normal 9 3 2 2 2 2 3 2 2 2 2 2" xfId="29946"/>
    <cellStyle name="Normal 9 3 2 2 2 2 3 2 2 2 3" xfId="29947"/>
    <cellStyle name="Normal 9 3 2 2 2 2 3 2 2 3" xfId="29948"/>
    <cellStyle name="Normal 9 3 2 2 2 2 3 2 2 3 2" xfId="29949"/>
    <cellStyle name="Normal 9 3 2 2 2 2 3 2 2 4" xfId="29950"/>
    <cellStyle name="Normal 9 3 2 2 2 2 3 2 3" xfId="29951"/>
    <cellStyle name="Normal 9 3 2 2 2 2 3 2 3 2" xfId="29952"/>
    <cellStyle name="Normal 9 3 2 2 2 2 3 2 3 2 2" xfId="29953"/>
    <cellStyle name="Normal 9 3 2 2 2 2 3 2 3 3" xfId="29954"/>
    <cellStyle name="Normal 9 3 2 2 2 2 3 2 4" xfId="29955"/>
    <cellStyle name="Normal 9 3 2 2 2 2 3 2 4 2" xfId="29956"/>
    <cellStyle name="Normal 9 3 2 2 2 2 3 2 5" xfId="29957"/>
    <cellStyle name="Normal 9 3 2 2 2 2 3 3" xfId="29958"/>
    <cellStyle name="Normal 9 3 2 2 2 2 3 3 2" xfId="29959"/>
    <cellStyle name="Normal 9 3 2 2 2 2 3 3 2 2" xfId="29960"/>
    <cellStyle name="Normal 9 3 2 2 2 2 3 3 2 2 2" xfId="29961"/>
    <cellStyle name="Normal 9 3 2 2 2 2 3 3 2 3" xfId="29962"/>
    <cellStyle name="Normal 9 3 2 2 2 2 3 3 3" xfId="29963"/>
    <cellStyle name="Normal 9 3 2 2 2 2 3 3 3 2" xfId="29964"/>
    <cellStyle name="Normal 9 3 2 2 2 2 3 3 4" xfId="29965"/>
    <cellStyle name="Normal 9 3 2 2 2 2 3 4" xfId="29966"/>
    <cellStyle name="Normal 9 3 2 2 2 2 3 4 2" xfId="29967"/>
    <cellStyle name="Normal 9 3 2 2 2 2 3 4 2 2" xfId="29968"/>
    <cellStyle name="Normal 9 3 2 2 2 2 3 4 3" xfId="29969"/>
    <cellStyle name="Normal 9 3 2 2 2 2 3 5" xfId="29970"/>
    <cellStyle name="Normal 9 3 2 2 2 2 3 5 2" xfId="29971"/>
    <cellStyle name="Normal 9 3 2 2 2 2 3 6" xfId="29972"/>
    <cellStyle name="Normal 9 3 2 2 2 2 4" xfId="29973"/>
    <cellStyle name="Normal 9 3 2 2 2 2 4 2" xfId="29974"/>
    <cellStyle name="Normal 9 3 2 2 2 2 4 2 2" xfId="29975"/>
    <cellStyle name="Normal 9 3 2 2 2 2 4 2 2 2" xfId="29976"/>
    <cellStyle name="Normal 9 3 2 2 2 2 4 2 2 2 2" xfId="29977"/>
    <cellStyle name="Normal 9 3 2 2 2 2 4 2 2 3" xfId="29978"/>
    <cellStyle name="Normal 9 3 2 2 2 2 4 2 3" xfId="29979"/>
    <cellStyle name="Normal 9 3 2 2 2 2 4 2 3 2" xfId="29980"/>
    <cellStyle name="Normal 9 3 2 2 2 2 4 2 4" xfId="29981"/>
    <cellStyle name="Normal 9 3 2 2 2 2 4 3" xfId="29982"/>
    <cellStyle name="Normal 9 3 2 2 2 2 4 3 2" xfId="29983"/>
    <cellStyle name="Normal 9 3 2 2 2 2 4 3 2 2" xfId="29984"/>
    <cellStyle name="Normal 9 3 2 2 2 2 4 3 3" xfId="29985"/>
    <cellStyle name="Normal 9 3 2 2 2 2 4 4" xfId="29986"/>
    <cellStyle name="Normal 9 3 2 2 2 2 4 4 2" xfId="29987"/>
    <cellStyle name="Normal 9 3 2 2 2 2 4 5" xfId="29988"/>
    <cellStyle name="Normal 9 3 2 2 2 2 5" xfId="29989"/>
    <cellStyle name="Normal 9 3 2 2 2 2 5 2" xfId="29990"/>
    <cellStyle name="Normal 9 3 2 2 2 2 5 2 2" xfId="29991"/>
    <cellStyle name="Normal 9 3 2 2 2 2 5 2 2 2" xfId="29992"/>
    <cellStyle name="Normal 9 3 2 2 2 2 5 2 3" xfId="29993"/>
    <cellStyle name="Normal 9 3 2 2 2 2 5 3" xfId="29994"/>
    <cellStyle name="Normal 9 3 2 2 2 2 5 3 2" xfId="29995"/>
    <cellStyle name="Normal 9 3 2 2 2 2 5 4" xfId="29996"/>
    <cellStyle name="Normal 9 3 2 2 2 2 6" xfId="29997"/>
    <cellStyle name="Normal 9 3 2 2 2 2 6 2" xfId="29998"/>
    <cellStyle name="Normal 9 3 2 2 2 2 6 2 2" xfId="29999"/>
    <cellStyle name="Normal 9 3 2 2 2 2 6 3" xfId="30000"/>
    <cellStyle name="Normal 9 3 2 2 2 2 7" xfId="30001"/>
    <cellStyle name="Normal 9 3 2 2 2 2 7 2" xfId="30002"/>
    <cellStyle name="Normal 9 3 2 2 2 2 8" xfId="30003"/>
    <cellStyle name="Normal 9 3 2 2 2 3" xfId="30004"/>
    <cellStyle name="Normal 9 3 2 2 2 3 2" xfId="30005"/>
    <cellStyle name="Normal 9 3 2 2 2 3 2 2" xfId="30006"/>
    <cellStyle name="Normal 9 3 2 2 2 3 2 2 2" xfId="30007"/>
    <cellStyle name="Normal 9 3 2 2 2 3 2 2 2 2" xfId="30008"/>
    <cellStyle name="Normal 9 3 2 2 2 3 2 2 2 2 2" xfId="30009"/>
    <cellStyle name="Normal 9 3 2 2 2 3 2 2 2 2 2 2" xfId="30010"/>
    <cellStyle name="Normal 9 3 2 2 2 3 2 2 2 2 3" xfId="30011"/>
    <cellStyle name="Normal 9 3 2 2 2 3 2 2 2 3" xfId="30012"/>
    <cellStyle name="Normal 9 3 2 2 2 3 2 2 2 3 2" xfId="30013"/>
    <cellStyle name="Normal 9 3 2 2 2 3 2 2 2 4" xfId="30014"/>
    <cellStyle name="Normal 9 3 2 2 2 3 2 2 3" xfId="30015"/>
    <cellStyle name="Normal 9 3 2 2 2 3 2 2 3 2" xfId="30016"/>
    <cellStyle name="Normal 9 3 2 2 2 3 2 2 3 2 2" xfId="30017"/>
    <cellStyle name="Normal 9 3 2 2 2 3 2 2 3 3" xfId="30018"/>
    <cellStyle name="Normal 9 3 2 2 2 3 2 2 4" xfId="30019"/>
    <cellStyle name="Normal 9 3 2 2 2 3 2 2 4 2" xfId="30020"/>
    <cellStyle name="Normal 9 3 2 2 2 3 2 2 5" xfId="30021"/>
    <cellStyle name="Normal 9 3 2 2 2 3 2 3" xfId="30022"/>
    <cellStyle name="Normal 9 3 2 2 2 3 2 3 2" xfId="30023"/>
    <cellStyle name="Normal 9 3 2 2 2 3 2 3 2 2" xfId="30024"/>
    <cellStyle name="Normal 9 3 2 2 2 3 2 3 2 2 2" xfId="30025"/>
    <cellStyle name="Normal 9 3 2 2 2 3 2 3 2 3" xfId="30026"/>
    <cellStyle name="Normal 9 3 2 2 2 3 2 3 3" xfId="30027"/>
    <cellStyle name="Normal 9 3 2 2 2 3 2 3 3 2" xfId="30028"/>
    <cellStyle name="Normal 9 3 2 2 2 3 2 3 4" xfId="30029"/>
    <cellStyle name="Normal 9 3 2 2 2 3 2 4" xfId="30030"/>
    <cellStyle name="Normal 9 3 2 2 2 3 2 4 2" xfId="30031"/>
    <cellStyle name="Normal 9 3 2 2 2 3 2 4 2 2" xfId="30032"/>
    <cellStyle name="Normal 9 3 2 2 2 3 2 4 3" xfId="30033"/>
    <cellStyle name="Normal 9 3 2 2 2 3 2 5" xfId="30034"/>
    <cellStyle name="Normal 9 3 2 2 2 3 2 5 2" xfId="30035"/>
    <cellStyle name="Normal 9 3 2 2 2 3 2 6" xfId="30036"/>
    <cellStyle name="Normal 9 3 2 2 2 3 3" xfId="30037"/>
    <cellStyle name="Normal 9 3 2 2 2 3 3 2" xfId="30038"/>
    <cellStyle name="Normal 9 3 2 2 2 3 3 2 2" xfId="30039"/>
    <cellStyle name="Normal 9 3 2 2 2 3 3 2 2 2" xfId="30040"/>
    <cellStyle name="Normal 9 3 2 2 2 3 3 2 2 2 2" xfId="30041"/>
    <cellStyle name="Normal 9 3 2 2 2 3 3 2 2 3" xfId="30042"/>
    <cellStyle name="Normal 9 3 2 2 2 3 3 2 3" xfId="30043"/>
    <cellStyle name="Normal 9 3 2 2 2 3 3 2 3 2" xfId="30044"/>
    <cellStyle name="Normal 9 3 2 2 2 3 3 2 4" xfId="30045"/>
    <cellStyle name="Normal 9 3 2 2 2 3 3 3" xfId="30046"/>
    <cellStyle name="Normal 9 3 2 2 2 3 3 3 2" xfId="30047"/>
    <cellStyle name="Normal 9 3 2 2 2 3 3 3 2 2" xfId="30048"/>
    <cellStyle name="Normal 9 3 2 2 2 3 3 3 3" xfId="30049"/>
    <cellStyle name="Normal 9 3 2 2 2 3 3 4" xfId="30050"/>
    <cellStyle name="Normal 9 3 2 2 2 3 3 4 2" xfId="30051"/>
    <cellStyle name="Normal 9 3 2 2 2 3 3 5" xfId="30052"/>
    <cellStyle name="Normal 9 3 2 2 2 3 4" xfId="30053"/>
    <cellStyle name="Normal 9 3 2 2 2 3 4 2" xfId="30054"/>
    <cellStyle name="Normal 9 3 2 2 2 3 4 2 2" xfId="30055"/>
    <cellStyle name="Normal 9 3 2 2 2 3 4 2 2 2" xfId="30056"/>
    <cellStyle name="Normal 9 3 2 2 2 3 4 2 3" xfId="30057"/>
    <cellStyle name="Normal 9 3 2 2 2 3 4 3" xfId="30058"/>
    <cellStyle name="Normal 9 3 2 2 2 3 4 3 2" xfId="30059"/>
    <cellStyle name="Normal 9 3 2 2 2 3 4 4" xfId="30060"/>
    <cellStyle name="Normal 9 3 2 2 2 3 5" xfId="30061"/>
    <cellStyle name="Normal 9 3 2 2 2 3 5 2" xfId="30062"/>
    <cellStyle name="Normal 9 3 2 2 2 3 5 2 2" xfId="30063"/>
    <cellStyle name="Normal 9 3 2 2 2 3 5 3" xfId="30064"/>
    <cellStyle name="Normal 9 3 2 2 2 3 6" xfId="30065"/>
    <cellStyle name="Normal 9 3 2 2 2 3 6 2" xfId="30066"/>
    <cellStyle name="Normal 9 3 2 2 2 3 7" xfId="30067"/>
    <cellStyle name="Normal 9 3 2 2 2 4" xfId="30068"/>
    <cellStyle name="Normal 9 3 2 2 2 4 2" xfId="30069"/>
    <cellStyle name="Normal 9 3 2 2 2 4 2 2" xfId="30070"/>
    <cellStyle name="Normal 9 3 2 2 2 4 2 2 2" xfId="30071"/>
    <cellStyle name="Normal 9 3 2 2 2 4 2 2 2 2" xfId="30072"/>
    <cellStyle name="Normal 9 3 2 2 2 4 2 2 2 2 2" xfId="30073"/>
    <cellStyle name="Normal 9 3 2 2 2 4 2 2 2 3" xfId="30074"/>
    <cellStyle name="Normal 9 3 2 2 2 4 2 2 3" xfId="30075"/>
    <cellStyle name="Normal 9 3 2 2 2 4 2 2 3 2" xfId="30076"/>
    <cellStyle name="Normal 9 3 2 2 2 4 2 2 4" xfId="30077"/>
    <cellStyle name="Normal 9 3 2 2 2 4 2 3" xfId="30078"/>
    <cellStyle name="Normal 9 3 2 2 2 4 2 3 2" xfId="30079"/>
    <cellStyle name="Normal 9 3 2 2 2 4 2 3 2 2" xfId="30080"/>
    <cellStyle name="Normal 9 3 2 2 2 4 2 3 3" xfId="30081"/>
    <cellStyle name="Normal 9 3 2 2 2 4 2 4" xfId="30082"/>
    <cellStyle name="Normal 9 3 2 2 2 4 2 4 2" xfId="30083"/>
    <cellStyle name="Normal 9 3 2 2 2 4 2 5" xfId="30084"/>
    <cellStyle name="Normal 9 3 2 2 2 4 3" xfId="30085"/>
    <cellStyle name="Normal 9 3 2 2 2 4 3 2" xfId="30086"/>
    <cellStyle name="Normal 9 3 2 2 2 4 3 2 2" xfId="30087"/>
    <cellStyle name="Normal 9 3 2 2 2 4 3 2 2 2" xfId="30088"/>
    <cellStyle name="Normal 9 3 2 2 2 4 3 2 3" xfId="30089"/>
    <cellStyle name="Normal 9 3 2 2 2 4 3 3" xfId="30090"/>
    <cellStyle name="Normal 9 3 2 2 2 4 3 3 2" xfId="30091"/>
    <cellStyle name="Normal 9 3 2 2 2 4 3 4" xfId="30092"/>
    <cellStyle name="Normal 9 3 2 2 2 4 4" xfId="30093"/>
    <cellStyle name="Normal 9 3 2 2 2 4 4 2" xfId="30094"/>
    <cellStyle name="Normal 9 3 2 2 2 4 4 2 2" xfId="30095"/>
    <cellStyle name="Normal 9 3 2 2 2 4 4 3" xfId="30096"/>
    <cellStyle name="Normal 9 3 2 2 2 4 5" xfId="30097"/>
    <cellStyle name="Normal 9 3 2 2 2 4 5 2" xfId="30098"/>
    <cellStyle name="Normal 9 3 2 2 2 4 6" xfId="30099"/>
    <cellStyle name="Normal 9 3 2 2 2 5" xfId="30100"/>
    <cellStyle name="Normal 9 3 2 2 2 5 2" xfId="30101"/>
    <cellStyle name="Normal 9 3 2 2 2 5 2 2" xfId="30102"/>
    <cellStyle name="Normal 9 3 2 2 2 5 2 2 2" xfId="30103"/>
    <cellStyle name="Normal 9 3 2 2 2 5 2 2 2 2" xfId="30104"/>
    <cellStyle name="Normal 9 3 2 2 2 5 2 2 3" xfId="30105"/>
    <cellStyle name="Normal 9 3 2 2 2 5 2 3" xfId="30106"/>
    <cellStyle name="Normal 9 3 2 2 2 5 2 3 2" xfId="30107"/>
    <cellStyle name="Normal 9 3 2 2 2 5 2 4" xfId="30108"/>
    <cellStyle name="Normal 9 3 2 2 2 5 3" xfId="30109"/>
    <cellStyle name="Normal 9 3 2 2 2 5 3 2" xfId="30110"/>
    <cellStyle name="Normal 9 3 2 2 2 5 3 2 2" xfId="30111"/>
    <cellStyle name="Normal 9 3 2 2 2 5 3 3" xfId="30112"/>
    <cellStyle name="Normal 9 3 2 2 2 5 4" xfId="30113"/>
    <cellStyle name="Normal 9 3 2 2 2 5 4 2" xfId="30114"/>
    <cellStyle name="Normal 9 3 2 2 2 5 5" xfId="30115"/>
    <cellStyle name="Normal 9 3 2 2 2 6" xfId="30116"/>
    <cellStyle name="Normal 9 3 2 2 2 6 2" xfId="30117"/>
    <cellStyle name="Normal 9 3 2 2 2 6 2 2" xfId="30118"/>
    <cellStyle name="Normal 9 3 2 2 2 6 2 2 2" xfId="30119"/>
    <cellStyle name="Normal 9 3 2 2 2 6 2 3" xfId="30120"/>
    <cellStyle name="Normal 9 3 2 2 2 6 3" xfId="30121"/>
    <cellStyle name="Normal 9 3 2 2 2 6 3 2" xfId="30122"/>
    <cellStyle name="Normal 9 3 2 2 2 6 4" xfId="30123"/>
    <cellStyle name="Normal 9 3 2 2 2 7" xfId="30124"/>
    <cellStyle name="Normal 9 3 2 2 2 7 2" xfId="30125"/>
    <cellStyle name="Normal 9 3 2 2 2 7 2 2" xfId="30126"/>
    <cellStyle name="Normal 9 3 2 2 2 7 3" xfId="30127"/>
    <cellStyle name="Normal 9 3 2 2 2 8" xfId="30128"/>
    <cellStyle name="Normal 9 3 2 2 2 8 2" xfId="30129"/>
    <cellStyle name="Normal 9 3 2 2 2 9" xfId="30130"/>
    <cellStyle name="Normal 9 3 2 2 3" xfId="30131"/>
    <cellStyle name="Normal 9 3 2 2 3 2" xfId="30132"/>
    <cellStyle name="Normal 9 3 2 2 3 2 2" xfId="30133"/>
    <cellStyle name="Normal 9 3 2 2 3 2 2 2" xfId="30134"/>
    <cellStyle name="Normal 9 3 2 2 3 2 2 2 2" xfId="30135"/>
    <cellStyle name="Normal 9 3 2 2 3 2 2 2 2 2" xfId="30136"/>
    <cellStyle name="Normal 9 3 2 2 3 2 2 2 2 2 2" xfId="30137"/>
    <cellStyle name="Normal 9 3 2 2 3 2 2 2 2 2 2 2" xfId="30138"/>
    <cellStyle name="Normal 9 3 2 2 3 2 2 2 2 2 3" xfId="30139"/>
    <cellStyle name="Normal 9 3 2 2 3 2 2 2 2 3" xfId="30140"/>
    <cellStyle name="Normal 9 3 2 2 3 2 2 2 2 3 2" xfId="30141"/>
    <cellStyle name="Normal 9 3 2 2 3 2 2 2 2 4" xfId="30142"/>
    <cellStyle name="Normal 9 3 2 2 3 2 2 2 3" xfId="30143"/>
    <cellStyle name="Normal 9 3 2 2 3 2 2 2 3 2" xfId="30144"/>
    <cellStyle name="Normal 9 3 2 2 3 2 2 2 3 2 2" xfId="30145"/>
    <cellStyle name="Normal 9 3 2 2 3 2 2 2 3 3" xfId="30146"/>
    <cellStyle name="Normal 9 3 2 2 3 2 2 2 4" xfId="30147"/>
    <cellStyle name="Normal 9 3 2 2 3 2 2 2 4 2" xfId="30148"/>
    <cellStyle name="Normal 9 3 2 2 3 2 2 2 5" xfId="30149"/>
    <cellStyle name="Normal 9 3 2 2 3 2 2 3" xfId="30150"/>
    <cellStyle name="Normal 9 3 2 2 3 2 2 3 2" xfId="30151"/>
    <cellStyle name="Normal 9 3 2 2 3 2 2 3 2 2" xfId="30152"/>
    <cellStyle name="Normal 9 3 2 2 3 2 2 3 2 2 2" xfId="30153"/>
    <cellStyle name="Normal 9 3 2 2 3 2 2 3 2 3" xfId="30154"/>
    <cellStyle name="Normal 9 3 2 2 3 2 2 3 3" xfId="30155"/>
    <cellStyle name="Normal 9 3 2 2 3 2 2 3 3 2" xfId="30156"/>
    <cellStyle name="Normal 9 3 2 2 3 2 2 3 4" xfId="30157"/>
    <cellStyle name="Normal 9 3 2 2 3 2 2 4" xfId="30158"/>
    <cellStyle name="Normal 9 3 2 2 3 2 2 4 2" xfId="30159"/>
    <cellStyle name="Normal 9 3 2 2 3 2 2 4 2 2" xfId="30160"/>
    <cellStyle name="Normal 9 3 2 2 3 2 2 4 3" xfId="30161"/>
    <cellStyle name="Normal 9 3 2 2 3 2 2 5" xfId="30162"/>
    <cellStyle name="Normal 9 3 2 2 3 2 2 5 2" xfId="30163"/>
    <cellStyle name="Normal 9 3 2 2 3 2 2 6" xfId="30164"/>
    <cellStyle name="Normal 9 3 2 2 3 2 3" xfId="30165"/>
    <cellStyle name="Normal 9 3 2 2 3 2 3 2" xfId="30166"/>
    <cellStyle name="Normal 9 3 2 2 3 2 3 2 2" xfId="30167"/>
    <cellStyle name="Normal 9 3 2 2 3 2 3 2 2 2" xfId="30168"/>
    <cellStyle name="Normal 9 3 2 2 3 2 3 2 2 2 2" xfId="30169"/>
    <cellStyle name="Normal 9 3 2 2 3 2 3 2 2 3" xfId="30170"/>
    <cellStyle name="Normal 9 3 2 2 3 2 3 2 3" xfId="30171"/>
    <cellStyle name="Normal 9 3 2 2 3 2 3 2 3 2" xfId="30172"/>
    <cellStyle name="Normal 9 3 2 2 3 2 3 2 4" xfId="30173"/>
    <cellStyle name="Normal 9 3 2 2 3 2 3 3" xfId="30174"/>
    <cellStyle name="Normal 9 3 2 2 3 2 3 3 2" xfId="30175"/>
    <cellStyle name="Normal 9 3 2 2 3 2 3 3 2 2" xfId="30176"/>
    <cellStyle name="Normal 9 3 2 2 3 2 3 3 3" xfId="30177"/>
    <cellStyle name="Normal 9 3 2 2 3 2 3 4" xfId="30178"/>
    <cellStyle name="Normal 9 3 2 2 3 2 3 4 2" xfId="30179"/>
    <cellStyle name="Normal 9 3 2 2 3 2 3 5" xfId="30180"/>
    <cellStyle name="Normal 9 3 2 2 3 2 4" xfId="30181"/>
    <cellStyle name="Normal 9 3 2 2 3 2 4 2" xfId="30182"/>
    <cellStyle name="Normal 9 3 2 2 3 2 4 2 2" xfId="30183"/>
    <cellStyle name="Normal 9 3 2 2 3 2 4 2 2 2" xfId="30184"/>
    <cellStyle name="Normal 9 3 2 2 3 2 4 2 3" xfId="30185"/>
    <cellStyle name="Normal 9 3 2 2 3 2 4 3" xfId="30186"/>
    <cellStyle name="Normal 9 3 2 2 3 2 4 3 2" xfId="30187"/>
    <cellStyle name="Normal 9 3 2 2 3 2 4 4" xfId="30188"/>
    <cellStyle name="Normal 9 3 2 2 3 2 5" xfId="30189"/>
    <cellStyle name="Normal 9 3 2 2 3 2 5 2" xfId="30190"/>
    <cellStyle name="Normal 9 3 2 2 3 2 5 2 2" xfId="30191"/>
    <cellStyle name="Normal 9 3 2 2 3 2 5 3" xfId="30192"/>
    <cellStyle name="Normal 9 3 2 2 3 2 6" xfId="30193"/>
    <cellStyle name="Normal 9 3 2 2 3 2 6 2" xfId="30194"/>
    <cellStyle name="Normal 9 3 2 2 3 2 7" xfId="30195"/>
    <cellStyle name="Normal 9 3 2 2 3 3" xfId="30196"/>
    <cellStyle name="Normal 9 3 2 2 3 3 2" xfId="30197"/>
    <cellStyle name="Normal 9 3 2 2 3 3 2 2" xfId="30198"/>
    <cellStyle name="Normal 9 3 2 2 3 3 2 2 2" xfId="30199"/>
    <cellStyle name="Normal 9 3 2 2 3 3 2 2 2 2" xfId="30200"/>
    <cellStyle name="Normal 9 3 2 2 3 3 2 2 2 2 2" xfId="30201"/>
    <cellStyle name="Normal 9 3 2 2 3 3 2 2 2 3" xfId="30202"/>
    <cellStyle name="Normal 9 3 2 2 3 3 2 2 3" xfId="30203"/>
    <cellStyle name="Normal 9 3 2 2 3 3 2 2 3 2" xfId="30204"/>
    <cellStyle name="Normal 9 3 2 2 3 3 2 2 4" xfId="30205"/>
    <cellStyle name="Normal 9 3 2 2 3 3 2 3" xfId="30206"/>
    <cellStyle name="Normal 9 3 2 2 3 3 2 3 2" xfId="30207"/>
    <cellStyle name="Normal 9 3 2 2 3 3 2 3 2 2" xfId="30208"/>
    <cellStyle name="Normal 9 3 2 2 3 3 2 3 3" xfId="30209"/>
    <cellStyle name="Normal 9 3 2 2 3 3 2 4" xfId="30210"/>
    <cellStyle name="Normal 9 3 2 2 3 3 2 4 2" xfId="30211"/>
    <cellStyle name="Normal 9 3 2 2 3 3 2 5" xfId="30212"/>
    <cellStyle name="Normal 9 3 2 2 3 3 3" xfId="30213"/>
    <cellStyle name="Normal 9 3 2 2 3 3 3 2" xfId="30214"/>
    <cellStyle name="Normal 9 3 2 2 3 3 3 2 2" xfId="30215"/>
    <cellStyle name="Normal 9 3 2 2 3 3 3 2 2 2" xfId="30216"/>
    <cellStyle name="Normal 9 3 2 2 3 3 3 2 3" xfId="30217"/>
    <cellStyle name="Normal 9 3 2 2 3 3 3 3" xfId="30218"/>
    <cellStyle name="Normal 9 3 2 2 3 3 3 3 2" xfId="30219"/>
    <cellStyle name="Normal 9 3 2 2 3 3 3 4" xfId="30220"/>
    <cellStyle name="Normal 9 3 2 2 3 3 4" xfId="30221"/>
    <cellStyle name="Normal 9 3 2 2 3 3 4 2" xfId="30222"/>
    <cellStyle name="Normal 9 3 2 2 3 3 4 2 2" xfId="30223"/>
    <cellStyle name="Normal 9 3 2 2 3 3 4 3" xfId="30224"/>
    <cellStyle name="Normal 9 3 2 2 3 3 5" xfId="30225"/>
    <cellStyle name="Normal 9 3 2 2 3 3 5 2" xfId="30226"/>
    <cellStyle name="Normal 9 3 2 2 3 3 6" xfId="30227"/>
    <cellStyle name="Normal 9 3 2 2 3 4" xfId="30228"/>
    <cellStyle name="Normal 9 3 2 2 3 4 2" xfId="30229"/>
    <cellStyle name="Normal 9 3 2 2 3 4 2 2" xfId="30230"/>
    <cellStyle name="Normal 9 3 2 2 3 4 2 2 2" xfId="30231"/>
    <cellStyle name="Normal 9 3 2 2 3 4 2 2 2 2" xfId="30232"/>
    <cellStyle name="Normal 9 3 2 2 3 4 2 2 3" xfId="30233"/>
    <cellStyle name="Normal 9 3 2 2 3 4 2 3" xfId="30234"/>
    <cellStyle name="Normal 9 3 2 2 3 4 2 3 2" xfId="30235"/>
    <cellStyle name="Normal 9 3 2 2 3 4 2 4" xfId="30236"/>
    <cellStyle name="Normal 9 3 2 2 3 4 3" xfId="30237"/>
    <cellStyle name="Normal 9 3 2 2 3 4 3 2" xfId="30238"/>
    <cellStyle name="Normal 9 3 2 2 3 4 3 2 2" xfId="30239"/>
    <cellStyle name="Normal 9 3 2 2 3 4 3 3" xfId="30240"/>
    <cellStyle name="Normal 9 3 2 2 3 4 4" xfId="30241"/>
    <cellStyle name="Normal 9 3 2 2 3 4 4 2" xfId="30242"/>
    <cellStyle name="Normal 9 3 2 2 3 4 5" xfId="30243"/>
    <cellStyle name="Normal 9 3 2 2 3 5" xfId="30244"/>
    <cellStyle name="Normal 9 3 2 2 3 5 2" xfId="30245"/>
    <cellStyle name="Normal 9 3 2 2 3 5 2 2" xfId="30246"/>
    <cellStyle name="Normal 9 3 2 2 3 5 2 2 2" xfId="30247"/>
    <cellStyle name="Normal 9 3 2 2 3 5 2 3" xfId="30248"/>
    <cellStyle name="Normal 9 3 2 2 3 5 3" xfId="30249"/>
    <cellStyle name="Normal 9 3 2 2 3 5 3 2" xfId="30250"/>
    <cellStyle name="Normal 9 3 2 2 3 5 4" xfId="30251"/>
    <cellStyle name="Normal 9 3 2 2 3 6" xfId="30252"/>
    <cellStyle name="Normal 9 3 2 2 3 6 2" xfId="30253"/>
    <cellStyle name="Normal 9 3 2 2 3 6 2 2" xfId="30254"/>
    <cellStyle name="Normal 9 3 2 2 3 6 3" xfId="30255"/>
    <cellStyle name="Normal 9 3 2 2 3 7" xfId="30256"/>
    <cellStyle name="Normal 9 3 2 2 3 7 2" xfId="30257"/>
    <cellStyle name="Normal 9 3 2 2 3 8" xfId="30258"/>
    <cellStyle name="Normal 9 3 2 2 4" xfId="30259"/>
    <cellStyle name="Normal 9 3 2 2 4 2" xfId="30260"/>
    <cellStyle name="Normal 9 3 2 2 4 2 2" xfId="30261"/>
    <cellStyle name="Normal 9 3 2 2 4 2 2 2" xfId="30262"/>
    <cellStyle name="Normal 9 3 2 2 4 2 2 2 2" xfId="30263"/>
    <cellStyle name="Normal 9 3 2 2 4 2 2 2 2 2" xfId="30264"/>
    <cellStyle name="Normal 9 3 2 2 4 2 2 2 2 2 2" xfId="30265"/>
    <cellStyle name="Normal 9 3 2 2 4 2 2 2 2 3" xfId="30266"/>
    <cellStyle name="Normal 9 3 2 2 4 2 2 2 3" xfId="30267"/>
    <cellStyle name="Normal 9 3 2 2 4 2 2 2 3 2" xfId="30268"/>
    <cellStyle name="Normal 9 3 2 2 4 2 2 2 4" xfId="30269"/>
    <cellStyle name="Normal 9 3 2 2 4 2 2 3" xfId="30270"/>
    <cellStyle name="Normal 9 3 2 2 4 2 2 3 2" xfId="30271"/>
    <cellStyle name="Normal 9 3 2 2 4 2 2 3 2 2" xfId="30272"/>
    <cellStyle name="Normal 9 3 2 2 4 2 2 3 3" xfId="30273"/>
    <cellStyle name="Normal 9 3 2 2 4 2 2 4" xfId="30274"/>
    <cellStyle name="Normal 9 3 2 2 4 2 2 4 2" xfId="30275"/>
    <cellStyle name="Normal 9 3 2 2 4 2 2 5" xfId="30276"/>
    <cellStyle name="Normal 9 3 2 2 4 2 3" xfId="30277"/>
    <cellStyle name="Normal 9 3 2 2 4 2 3 2" xfId="30278"/>
    <cellStyle name="Normal 9 3 2 2 4 2 3 2 2" xfId="30279"/>
    <cellStyle name="Normal 9 3 2 2 4 2 3 2 2 2" xfId="30280"/>
    <cellStyle name="Normal 9 3 2 2 4 2 3 2 3" xfId="30281"/>
    <cellStyle name="Normal 9 3 2 2 4 2 3 3" xfId="30282"/>
    <cellStyle name="Normal 9 3 2 2 4 2 3 3 2" xfId="30283"/>
    <cellStyle name="Normal 9 3 2 2 4 2 3 4" xfId="30284"/>
    <cellStyle name="Normal 9 3 2 2 4 2 4" xfId="30285"/>
    <cellStyle name="Normal 9 3 2 2 4 2 4 2" xfId="30286"/>
    <cellStyle name="Normal 9 3 2 2 4 2 4 2 2" xfId="30287"/>
    <cellStyle name="Normal 9 3 2 2 4 2 4 3" xfId="30288"/>
    <cellStyle name="Normal 9 3 2 2 4 2 5" xfId="30289"/>
    <cellStyle name="Normal 9 3 2 2 4 2 5 2" xfId="30290"/>
    <cellStyle name="Normal 9 3 2 2 4 2 6" xfId="30291"/>
    <cellStyle name="Normal 9 3 2 2 4 3" xfId="30292"/>
    <cellStyle name="Normal 9 3 2 2 4 3 2" xfId="30293"/>
    <cellStyle name="Normal 9 3 2 2 4 3 2 2" xfId="30294"/>
    <cellStyle name="Normal 9 3 2 2 4 3 2 2 2" xfId="30295"/>
    <cellStyle name="Normal 9 3 2 2 4 3 2 2 2 2" xfId="30296"/>
    <cellStyle name="Normal 9 3 2 2 4 3 2 2 3" xfId="30297"/>
    <cellStyle name="Normal 9 3 2 2 4 3 2 3" xfId="30298"/>
    <cellStyle name="Normal 9 3 2 2 4 3 2 3 2" xfId="30299"/>
    <cellStyle name="Normal 9 3 2 2 4 3 2 4" xfId="30300"/>
    <cellStyle name="Normal 9 3 2 2 4 3 3" xfId="30301"/>
    <cellStyle name="Normal 9 3 2 2 4 3 3 2" xfId="30302"/>
    <cellStyle name="Normal 9 3 2 2 4 3 3 2 2" xfId="30303"/>
    <cellStyle name="Normal 9 3 2 2 4 3 3 3" xfId="30304"/>
    <cellStyle name="Normal 9 3 2 2 4 3 4" xfId="30305"/>
    <cellStyle name="Normal 9 3 2 2 4 3 4 2" xfId="30306"/>
    <cellStyle name="Normal 9 3 2 2 4 3 5" xfId="30307"/>
    <cellStyle name="Normal 9 3 2 2 4 4" xfId="30308"/>
    <cellStyle name="Normal 9 3 2 2 4 4 2" xfId="30309"/>
    <cellStyle name="Normal 9 3 2 2 4 4 2 2" xfId="30310"/>
    <cellStyle name="Normal 9 3 2 2 4 4 2 2 2" xfId="30311"/>
    <cellStyle name="Normal 9 3 2 2 4 4 2 3" xfId="30312"/>
    <cellStyle name="Normal 9 3 2 2 4 4 3" xfId="30313"/>
    <cellStyle name="Normal 9 3 2 2 4 4 3 2" xfId="30314"/>
    <cellStyle name="Normal 9 3 2 2 4 4 4" xfId="30315"/>
    <cellStyle name="Normal 9 3 2 2 4 5" xfId="30316"/>
    <cellStyle name="Normal 9 3 2 2 4 5 2" xfId="30317"/>
    <cellStyle name="Normal 9 3 2 2 4 5 2 2" xfId="30318"/>
    <cellStyle name="Normal 9 3 2 2 4 5 3" xfId="30319"/>
    <cellStyle name="Normal 9 3 2 2 4 6" xfId="30320"/>
    <cellStyle name="Normal 9 3 2 2 4 6 2" xfId="30321"/>
    <cellStyle name="Normal 9 3 2 2 4 7" xfId="30322"/>
    <cellStyle name="Normal 9 3 2 2 5" xfId="30323"/>
    <cellStyle name="Normal 9 3 2 2 5 2" xfId="30324"/>
    <cellStyle name="Normal 9 3 2 2 5 2 2" xfId="30325"/>
    <cellStyle name="Normal 9 3 2 2 5 2 2 2" xfId="30326"/>
    <cellStyle name="Normal 9 3 2 2 5 2 2 2 2" xfId="30327"/>
    <cellStyle name="Normal 9 3 2 2 5 2 2 2 2 2" xfId="30328"/>
    <cellStyle name="Normal 9 3 2 2 5 2 2 2 3" xfId="30329"/>
    <cellStyle name="Normal 9 3 2 2 5 2 2 3" xfId="30330"/>
    <cellStyle name="Normal 9 3 2 2 5 2 2 3 2" xfId="30331"/>
    <cellStyle name="Normal 9 3 2 2 5 2 2 4" xfId="30332"/>
    <cellStyle name="Normal 9 3 2 2 5 2 3" xfId="30333"/>
    <cellStyle name="Normal 9 3 2 2 5 2 3 2" xfId="30334"/>
    <cellStyle name="Normal 9 3 2 2 5 2 3 2 2" xfId="30335"/>
    <cellStyle name="Normal 9 3 2 2 5 2 3 3" xfId="30336"/>
    <cellStyle name="Normal 9 3 2 2 5 2 4" xfId="30337"/>
    <cellStyle name="Normal 9 3 2 2 5 2 4 2" xfId="30338"/>
    <cellStyle name="Normal 9 3 2 2 5 2 5" xfId="30339"/>
    <cellStyle name="Normal 9 3 2 2 5 3" xfId="30340"/>
    <cellStyle name="Normal 9 3 2 2 5 3 2" xfId="30341"/>
    <cellStyle name="Normal 9 3 2 2 5 3 2 2" xfId="30342"/>
    <cellStyle name="Normal 9 3 2 2 5 3 2 2 2" xfId="30343"/>
    <cellStyle name="Normal 9 3 2 2 5 3 2 3" xfId="30344"/>
    <cellStyle name="Normal 9 3 2 2 5 3 3" xfId="30345"/>
    <cellStyle name="Normal 9 3 2 2 5 3 3 2" xfId="30346"/>
    <cellStyle name="Normal 9 3 2 2 5 3 4" xfId="30347"/>
    <cellStyle name="Normal 9 3 2 2 5 4" xfId="30348"/>
    <cellStyle name="Normal 9 3 2 2 5 4 2" xfId="30349"/>
    <cellStyle name="Normal 9 3 2 2 5 4 2 2" xfId="30350"/>
    <cellStyle name="Normal 9 3 2 2 5 4 3" xfId="30351"/>
    <cellStyle name="Normal 9 3 2 2 5 5" xfId="30352"/>
    <cellStyle name="Normal 9 3 2 2 5 5 2" xfId="30353"/>
    <cellStyle name="Normal 9 3 2 2 5 6" xfId="30354"/>
    <cellStyle name="Normal 9 3 2 2 6" xfId="30355"/>
    <cellStyle name="Normal 9 3 2 2 6 2" xfId="30356"/>
    <cellStyle name="Normal 9 3 2 2 6 2 2" xfId="30357"/>
    <cellStyle name="Normal 9 3 2 2 6 2 2 2" xfId="30358"/>
    <cellStyle name="Normal 9 3 2 2 6 2 2 2 2" xfId="30359"/>
    <cellStyle name="Normal 9 3 2 2 6 2 2 3" xfId="30360"/>
    <cellStyle name="Normal 9 3 2 2 6 2 3" xfId="30361"/>
    <cellStyle name="Normal 9 3 2 2 6 2 3 2" xfId="30362"/>
    <cellStyle name="Normal 9 3 2 2 6 2 4" xfId="30363"/>
    <cellStyle name="Normal 9 3 2 2 6 3" xfId="30364"/>
    <cellStyle name="Normal 9 3 2 2 6 3 2" xfId="30365"/>
    <cellStyle name="Normal 9 3 2 2 6 3 2 2" xfId="30366"/>
    <cellStyle name="Normal 9 3 2 2 6 3 3" xfId="30367"/>
    <cellStyle name="Normal 9 3 2 2 6 4" xfId="30368"/>
    <cellStyle name="Normal 9 3 2 2 6 4 2" xfId="30369"/>
    <cellStyle name="Normal 9 3 2 2 6 5" xfId="30370"/>
    <cellStyle name="Normal 9 3 2 2 7" xfId="30371"/>
    <cellStyle name="Normal 9 3 2 2 7 2" xfId="30372"/>
    <cellStyle name="Normal 9 3 2 2 7 2 2" xfId="30373"/>
    <cellStyle name="Normal 9 3 2 2 7 2 2 2" xfId="30374"/>
    <cellStyle name="Normal 9 3 2 2 7 2 3" xfId="30375"/>
    <cellStyle name="Normal 9 3 2 2 7 3" xfId="30376"/>
    <cellStyle name="Normal 9 3 2 2 7 3 2" xfId="30377"/>
    <cellStyle name="Normal 9 3 2 2 7 4" xfId="30378"/>
    <cellStyle name="Normal 9 3 2 2 8" xfId="30379"/>
    <cellStyle name="Normal 9 3 2 2 8 2" xfId="30380"/>
    <cellStyle name="Normal 9 3 2 2 8 2 2" xfId="30381"/>
    <cellStyle name="Normal 9 3 2 2 8 3" xfId="30382"/>
    <cellStyle name="Normal 9 3 2 2 9" xfId="30383"/>
    <cellStyle name="Normal 9 3 2 2 9 2" xfId="30384"/>
    <cellStyle name="Normal 9 3 2 3" xfId="30385"/>
    <cellStyle name="Normal 9 3 2 3 2" xfId="30386"/>
    <cellStyle name="Normal 9 3 2 3 2 2" xfId="30387"/>
    <cellStyle name="Normal 9 3 2 3 2 2 2" xfId="30388"/>
    <cellStyle name="Normal 9 3 2 3 2 2 2 2" xfId="30389"/>
    <cellStyle name="Normal 9 3 2 3 2 2 2 2 2" xfId="30390"/>
    <cellStyle name="Normal 9 3 2 3 2 2 2 2 2 2" xfId="30391"/>
    <cellStyle name="Normal 9 3 2 3 2 2 2 2 2 2 2" xfId="30392"/>
    <cellStyle name="Normal 9 3 2 3 2 2 2 2 2 2 2 2" xfId="30393"/>
    <cellStyle name="Normal 9 3 2 3 2 2 2 2 2 2 3" xfId="30394"/>
    <cellStyle name="Normal 9 3 2 3 2 2 2 2 2 3" xfId="30395"/>
    <cellStyle name="Normal 9 3 2 3 2 2 2 2 2 3 2" xfId="30396"/>
    <cellStyle name="Normal 9 3 2 3 2 2 2 2 2 4" xfId="30397"/>
    <cellStyle name="Normal 9 3 2 3 2 2 2 2 3" xfId="30398"/>
    <cellStyle name="Normal 9 3 2 3 2 2 2 2 3 2" xfId="30399"/>
    <cellStyle name="Normal 9 3 2 3 2 2 2 2 3 2 2" xfId="30400"/>
    <cellStyle name="Normal 9 3 2 3 2 2 2 2 3 3" xfId="30401"/>
    <cellStyle name="Normal 9 3 2 3 2 2 2 2 4" xfId="30402"/>
    <cellStyle name="Normal 9 3 2 3 2 2 2 2 4 2" xfId="30403"/>
    <cellStyle name="Normal 9 3 2 3 2 2 2 2 5" xfId="30404"/>
    <cellStyle name="Normal 9 3 2 3 2 2 2 3" xfId="30405"/>
    <cellStyle name="Normal 9 3 2 3 2 2 2 3 2" xfId="30406"/>
    <cellStyle name="Normal 9 3 2 3 2 2 2 3 2 2" xfId="30407"/>
    <cellStyle name="Normal 9 3 2 3 2 2 2 3 2 2 2" xfId="30408"/>
    <cellStyle name="Normal 9 3 2 3 2 2 2 3 2 3" xfId="30409"/>
    <cellStyle name="Normal 9 3 2 3 2 2 2 3 3" xfId="30410"/>
    <cellStyle name="Normal 9 3 2 3 2 2 2 3 3 2" xfId="30411"/>
    <cellStyle name="Normal 9 3 2 3 2 2 2 3 4" xfId="30412"/>
    <cellStyle name="Normal 9 3 2 3 2 2 2 4" xfId="30413"/>
    <cellStyle name="Normal 9 3 2 3 2 2 2 4 2" xfId="30414"/>
    <cellStyle name="Normal 9 3 2 3 2 2 2 4 2 2" xfId="30415"/>
    <cellStyle name="Normal 9 3 2 3 2 2 2 4 3" xfId="30416"/>
    <cellStyle name="Normal 9 3 2 3 2 2 2 5" xfId="30417"/>
    <cellStyle name="Normal 9 3 2 3 2 2 2 5 2" xfId="30418"/>
    <cellStyle name="Normal 9 3 2 3 2 2 2 6" xfId="30419"/>
    <cellStyle name="Normal 9 3 2 3 2 2 3" xfId="30420"/>
    <cellStyle name="Normal 9 3 2 3 2 2 3 2" xfId="30421"/>
    <cellStyle name="Normal 9 3 2 3 2 2 3 2 2" xfId="30422"/>
    <cellStyle name="Normal 9 3 2 3 2 2 3 2 2 2" xfId="30423"/>
    <cellStyle name="Normal 9 3 2 3 2 2 3 2 2 2 2" xfId="30424"/>
    <cellStyle name="Normal 9 3 2 3 2 2 3 2 2 3" xfId="30425"/>
    <cellStyle name="Normal 9 3 2 3 2 2 3 2 3" xfId="30426"/>
    <cellStyle name="Normal 9 3 2 3 2 2 3 2 3 2" xfId="30427"/>
    <cellStyle name="Normal 9 3 2 3 2 2 3 2 4" xfId="30428"/>
    <cellStyle name="Normal 9 3 2 3 2 2 3 3" xfId="30429"/>
    <cellStyle name="Normal 9 3 2 3 2 2 3 3 2" xfId="30430"/>
    <cellStyle name="Normal 9 3 2 3 2 2 3 3 2 2" xfId="30431"/>
    <cellStyle name="Normal 9 3 2 3 2 2 3 3 3" xfId="30432"/>
    <cellStyle name="Normal 9 3 2 3 2 2 3 4" xfId="30433"/>
    <cellStyle name="Normal 9 3 2 3 2 2 3 4 2" xfId="30434"/>
    <cellStyle name="Normal 9 3 2 3 2 2 3 5" xfId="30435"/>
    <cellStyle name="Normal 9 3 2 3 2 2 4" xfId="30436"/>
    <cellStyle name="Normal 9 3 2 3 2 2 4 2" xfId="30437"/>
    <cellStyle name="Normal 9 3 2 3 2 2 4 2 2" xfId="30438"/>
    <cellStyle name="Normal 9 3 2 3 2 2 4 2 2 2" xfId="30439"/>
    <cellStyle name="Normal 9 3 2 3 2 2 4 2 3" xfId="30440"/>
    <cellStyle name="Normal 9 3 2 3 2 2 4 3" xfId="30441"/>
    <cellStyle name="Normal 9 3 2 3 2 2 4 3 2" xfId="30442"/>
    <cellStyle name="Normal 9 3 2 3 2 2 4 4" xfId="30443"/>
    <cellStyle name="Normal 9 3 2 3 2 2 5" xfId="30444"/>
    <cellStyle name="Normal 9 3 2 3 2 2 5 2" xfId="30445"/>
    <cellStyle name="Normal 9 3 2 3 2 2 5 2 2" xfId="30446"/>
    <cellStyle name="Normal 9 3 2 3 2 2 5 3" xfId="30447"/>
    <cellStyle name="Normal 9 3 2 3 2 2 6" xfId="30448"/>
    <cellStyle name="Normal 9 3 2 3 2 2 6 2" xfId="30449"/>
    <cellStyle name="Normal 9 3 2 3 2 2 7" xfId="30450"/>
    <cellStyle name="Normal 9 3 2 3 2 3" xfId="30451"/>
    <cellStyle name="Normal 9 3 2 3 2 3 2" xfId="30452"/>
    <cellStyle name="Normal 9 3 2 3 2 3 2 2" xfId="30453"/>
    <cellStyle name="Normal 9 3 2 3 2 3 2 2 2" xfId="30454"/>
    <cellStyle name="Normal 9 3 2 3 2 3 2 2 2 2" xfId="30455"/>
    <cellStyle name="Normal 9 3 2 3 2 3 2 2 2 2 2" xfId="30456"/>
    <cellStyle name="Normal 9 3 2 3 2 3 2 2 2 3" xfId="30457"/>
    <cellStyle name="Normal 9 3 2 3 2 3 2 2 3" xfId="30458"/>
    <cellStyle name="Normal 9 3 2 3 2 3 2 2 3 2" xfId="30459"/>
    <cellStyle name="Normal 9 3 2 3 2 3 2 2 4" xfId="30460"/>
    <cellStyle name="Normal 9 3 2 3 2 3 2 3" xfId="30461"/>
    <cellStyle name="Normal 9 3 2 3 2 3 2 3 2" xfId="30462"/>
    <cellStyle name="Normal 9 3 2 3 2 3 2 3 2 2" xfId="30463"/>
    <cellStyle name="Normal 9 3 2 3 2 3 2 3 3" xfId="30464"/>
    <cellStyle name="Normal 9 3 2 3 2 3 2 4" xfId="30465"/>
    <cellStyle name="Normal 9 3 2 3 2 3 2 4 2" xfId="30466"/>
    <cellStyle name="Normal 9 3 2 3 2 3 2 5" xfId="30467"/>
    <cellStyle name="Normal 9 3 2 3 2 3 3" xfId="30468"/>
    <cellStyle name="Normal 9 3 2 3 2 3 3 2" xfId="30469"/>
    <cellStyle name="Normal 9 3 2 3 2 3 3 2 2" xfId="30470"/>
    <cellStyle name="Normal 9 3 2 3 2 3 3 2 2 2" xfId="30471"/>
    <cellStyle name="Normal 9 3 2 3 2 3 3 2 3" xfId="30472"/>
    <cellStyle name="Normal 9 3 2 3 2 3 3 3" xfId="30473"/>
    <cellStyle name="Normal 9 3 2 3 2 3 3 3 2" xfId="30474"/>
    <cellStyle name="Normal 9 3 2 3 2 3 3 4" xfId="30475"/>
    <cellStyle name="Normal 9 3 2 3 2 3 4" xfId="30476"/>
    <cellStyle name="Normal 9 3 2 3 2 3 4 2" xfId="30477"/>
    <cellStyle name="Normal 9 3 2 3 2 3 4 2 2" xfId="30478"/>
    <cellStyle name="Normal 9 3 2 3 2 3 4 3" xfId="30479"/>
    <cellStyle name="Normal 9 3 2 3 2 3 5" xfId="30480"/>
    <cellStyle name="Normal 9 3 2 3 2 3 5 2" xfId="30481"/>
    <cellStyle name="Normal 9 3 2 3 2 3 6" xfId="30482"/>
    <cellStyle name="Normal 9 3 2 3 2 4" xfId="30483"/>
    <cellStyle name="Normal 9 3 2 3 2 4 2" xfId="30484"/>
    <cellStyle name="Normal 9 3 2 3 2 4 2 2" xfId="30485"/>
    <cellStyle name="Normal 9 3 2 3 2 4 2 2 2" xfId="30486"/>
    <cellStyle name="Normal 9 3 2 3 2 4 2 2 2 2" xfId="30487"/>
    <cellStyle name="Normal 9 3 2 3 2 4 2 2 3" xfId="30488"/>
    <cellStyle name="Normal 9 3 2 3 2 4 2 3" xfId="30489"/>
    <cellStyle name="Normal 9 3 2 3 2 4 2 3 2" xfId="30490"/>
    <cellStyle name="Normal 9 3 2 3 2 4 2 4" xfId="30491"/>
    <cellStyle name="Normal 9 3 2 3 2 4 3" xfId="30492"/>
    <cellStyle name="Normal 9 3 2 3 2 4 3 2" xfId="30493"/>
    <cellStyle name="Normal 9 3 2 3 2 4 3 2 2" xfId="30494"/>
    <cellStyle name="Normal 9 3 2 3 2 4 3 3" xfId="30495"/>
    <cellStyle name="Normal 9 3 2 3 2 4 4" xfId="30496"/>
    <cellStyle name="Normal 9 3 2 3 2 4 4 2" xfId="30497"/>
    <cellStyle name="Normal 9 3 2 3 2 4 5" xfId="30498"/>
    <cellStyle name="Normal 9 3 2 3 2 5" xfId="30499"/>
    <cellStyle name="Normal 9 3 2 3 2 5 2" xfId="30500"/>
    <cellStyle name="Normal 9 3 2 3 2 5 2 2" xfId="30501"/>
    <cellStyle name="Normal 9 3 2 3 2 5 2 2 2" xfId="30502"/>
    <cellStyle name="Normal 9 3 2 3 2 5 2 3" xfId="30503"/>
    <cellStyle name="Normal 9 3 2 3 2 5 3" xfId="30504"/>
    <cellStyle name="Normal 9 3 2 3 2 5 3 2" xfId="30505"/>
    <cellStyle name="Normal 9 3 2 3 2 5 4" xfId="30506"/>
    <cellStyle name="Normal 9 3 2 3 2 6" xfId="30507"/>
    <cellStyle name="Normal 9 3 2 3 2 6 2" xfId="30508"/>
    <cellStyle name="Normal 9 3 2 3 2 6 2 2" xfId="30509"/>
    <cellStyle name="Normal 9 3 2 3 2 6 3" xfId="30510"/>
    <cellStyle name="Normal 9 3 2 3 2 7" xfId="30511"/>
    <cellStyle name="Normal 9 3 2 3 2 7 2" xfId="30512"/>
    <cellStyle name="Normal 9 3 2 3 2 8" xfId="30513"/>
    <cellStyle name="Normal 9 3 2 3 3" xfId="30514"/>
    <cellStyle name="Normal 9 3 2 3 3 2" xfId="30515"/>
    <cellStyle name="Normal 9 3 2 3 3 2 2" xfId="30516"/>
    <cellStyle name="Normal 9 3 2 3 3 2 2 2" xfId="30517"/>
    <cellStyle name="Normal 9 3 2 3 3 2 2 2 2" xfId="30518"/>
    <cellStyle name="Normal 9 3 2 3 3 2 2 2 2 2" xfId="30519"/>
    <cellStyle name="Normal 9 3 2 3 3 2 2 2 2 2 2" xfId="30520"/>
    <cellStyle name="Normal 9 3 2 3 3 2 2 2 2 3" xfId="30521"/>
    <cellStyle name="Normal 9 3 2 3 3 2 2 2 3" xfId="30522"/>
    <cellStyle name="Normal 9 3 2 3 3 2 2 2 3 2" xfId="30523"/>
    <cellStyle name="Normal 9 3 2 3 3 2 2 2 4" xfId="30524"/>
    <cellStyle name="Normal 9 3 2 3 3 2 2 3" xfId="30525"/>
    <cellStyle name="Normal 9 3 2 3 3 2 2 3 2" xfId="30526"/>
    <cellStyle name="Normal 9 3 2 3 3 2 2 3 2 2" xfId="30527"/>
    <cellStyle name="Normal 9 3 2 3 3 2 2 3 3" xfId="30528"/>
    <cellStyle name="Normal 9 3 2 3 3 2 2 4" xfId="30529"/>
    <cellStyle name="Normal 9 3 2 3 3 2 2 4 2" xfId="30530"/>
    <cellStyle name="Normal 9 3 2 3 3 2 2 5" xfId="30531"/>
    <cellStyle name="Normal 9 3 2 3 3 2 3" xfId="30532"/>
    <cellStyle name="Normal 9 3 2 3 3 2 3 2" xfId="30533"/>
    <cellStyle name="Normal 9 3 2 3 3 2 3 2 2" xfId="30534"/>
    <cellStyle name="Normal 9 3 2 3 3 2 3 2 2 2" xfId="30535"/>
    <cellStyle name="Normal 9 3 2 3 3 2 3 2 3" xfId="30536"/>
    <cellStyle name="Normal 9 3 2 3 3 2 3 3" xfId="30537"/>
    <cellStyle name="Normal 9 3 2 3 3 2 3 3 2" xfId="30538"/>
    <cellStyle name="Normal 9 3 2 3 3 2 3 4" xfId="30539"/>
    <cellStyle name="Normal 9 3 2 3 3 2 4" xfId="30540"/>
    <cellStyle name="Normal 9 3 2 3 3 2 4 2" xfId="30541"/>
    <cellStyle name="Normal 9 3 2 3 3 2 4 2 2" xfId="30542"/>
    <cellStyle name="Normal 9 3 2 3 3 2 4 3" xfId="30543"/>
    <cellStyle name="Normal 9 3 2 3 3 2 5" xfId="30544"/>
    <cellStyle name="Normal 9 3 2 3 3 2 5 2" xfId="30545"/>
    <cellStyle name="Normal 9 3 2 3 3 2 6" xfId="30546"/>
    <cellStyle name="Normal 9 3 2 3 3 3" xfId="30547"/>
    <cellStyle name="Normal 9 3 2 3 3 3 2" xfId="30548"/>
    <cellStyle name="Normal 9 3 2 3 3 3 2 2" xfId="30549"/>
    <cellStyle name="Normal 9 3 2 3 3 3 2 2 2" xfId="30550"/>
    <cellStyle name="Normal 9 3 2 3 3 3 2 2 2 2" xfId="30551"/>
    <cellStyle name="Normal 9 3 2 3 3 3 2 2 3" xfId="30552"/>
    <cellStyle name="Normal 9 3 2 3 3 3 2 3" xfId="30553"/>
    <cellStyle name="Normal 9 3 2 3 3 3 2 3 2" xfId="30554"/>
    <cellStyle name="Normal 9 3 2 3 3 3 2 4" xfId="30555"/>
    <cellStyle name="Normal 9 3 2 3 3 3 3" xfId="30556"/>
    <cellStyle name="Normal 9 3 2 3 3 3 3 2" xfId="30557"/>
    <cellStyle name="Normal 9 3 2 3 3 3 3 2 2" xfId="30558"/>
    <cellStyle name="Normal 9 3 2 3 3 3 3 3" xfId="30559"/>
    <cellStyle name="Normal 9 3 2 3 3 3 4" xfId="30560"/>
    <cellStyle name="Normal 9 3 2 3 3 3 4 2" xfId="30561"/>
    <cellStyle name="Normal 9 3 2 3 3 3 5" xfId="30562"/>
    <cellStyle name="Normal 9 3 2 3 3 4" xfId="30563"/>
    <cellStyle name="Normal 9 3 2 3 3 4 2" xfId="30564"/>
    <cellStyle name="Normal 9 3 2 3 3 4 2 2" xfId="30565"/>
    <cellStyle name="Normal 9 3 2 3 3 4 2 2 2" xfId="30566"/>
    <cellStyle name="Normal 9 3 2 3 3 4 2 3" xfId="30567"/>
    <cellStyle name="Normal 9 3 2 3 3 4 3" xfId="30568"/>
    <cellStyle name="Normal 9 3 2 3 3 4 3 2" xfId="30569"/>
    <cellStyle name="Normal 9 3 2 3 3 4 4" xfId="30570"/>
    <cellStyle name="Normal 9 3 2 3 3 5" xfId="30571"/>
    <cellStyle name="Normal 9 3 2 3 3 5 2" xfId="30572"/>
    <cellStyle name="Normal 9 3 2 3 3 5 2 2" xfId="30573"/>
    <cellStyle name="Normal 9 3 2 3 3 5 3" xfId="30574"/>
    <cellStyle name="Normal 9 3 2 3 3 6" xfId="30575"/>
    <cellStyle name="Normal 9 3 2 3 3 6 2" xfId="30576"/>
    <cellStyle name="Normal 9 3 2 3 3 7" xfId="30577"/>
    <cellStyle name="Normal 9 3 2 3 4" xfId="30578"/>
    <cellStyle name="Normal 9 3 2 3 4 2" xfId="30579"/>
    <cellStyle name="Normal 9 3 2 3 4 2 2" xfId="30580"/>
    <cellStyle name="Normal 9 3 2 3 4 2 2 2" xfId="30581"/>
    <cellStyle name="Normal 9 3 2 3 4 2 2 2 2" xfId="30582"/>
    <cellStyle name="Normal 9 3 2 3 4 2 2 2 2 2" xfId="30583"/>
    <cellStyle name="Normal 9 3 2 3 4 2 2 2 3" xfId="30584"/>
    <cellStyle name="Normal 9 3 2 3 4 2 2 3" xfId="30585"/>
    <cellStyle name="Normal 9 3 2 3 4 2 2 3 2" xfId="30586"/>
    <cellStyle name="Normal 9 3 2 3 4 2 2 4" xfId="30587"/>
    <cellStyle name="Normal 9 3 2 3 4 2 3" xfId="30588"/>
    <cellStyle name="Normal 9 3 2 3 4 2 3 2" xfId="30589"/>
    <cellStyle name="Normal 9 3 2 3 4 2 3 2 2" xfId="30590"/>
    <cellStyle name="Normal 9 3 2 3 4 2 3 3" xfId="30591"/>
    <cellStyle name="Normal 9 3 2 3 4 2 4" xfId="30592"/>
    <cellStyle name="Normal 9 3 2 3 4 2 4 2" xfId="30593"/>
    <cellStyle name="Normal 9 3 2 3 4 2 5" xfId="30594"/>
    <cellStyle name="Normal 9 3 2 3 4 3" xfId="30595"/>
    <cellStyle name="Normal 9 3 2 3 4 3 2" xfId="30596"/>
    <cellStyle name="Normal 9 3 2 3 4 3 2 2" xfId="30597"/>
    <cellStyle name="Normal 9 3 2 3 4 3 2 2 2" xfId="30598"/>
    <cellStyle name="Normal 9 3 2 3 4 3 2 3" xfId="30599"/>
    <cellStyle name="Normal 9 3 2 3 4 3 3" xfId="30600"/>
    <cellStyle name="Normal 9 3 2 3 4 3 3 2" xfId="30601"/>
    <cellStyle name="Normal 9 3 2 3 4 3 4" xfId="30602"/>
    <cellStyle name="Normal 9 3 2 3 4 4" xfId="30603"/>
    <cellStyle name="Normal 9 3 2 3 4 4 2" xfId="30604"/>
    <cellStyle name="Normal 9 3 2 3 4 4 2 2" xfId="30605"/>
    <cellStyle name="Normal 9 3 2 3 4 4 3" xfId="30606"/>
    <cellStyle name="Normal 9 3 2 3 4 5" xfId="30607"/>
    <cellStyle name="Normal 9 3 2 3 4 5 2" xfId="30608"/>
    <cellStyle name="Normal 9 3 2 3 4 6" xfId="30609"/>
    <cellStyle name="Normal 9 3 2 3 5" xfId="30610"/>
    <cellStyle name="Normal 9 3 2 3 5 2" xfId="30611"/>
    <cellStyle name="Normal 9 3 2 3 5 2 2" xfId="30612"/>
    <cellStyle name="Normal 9 3 2 3 5 2 2 2" xfId="30613"/>
    <cellStyle name="Normal 9 3 2 3 5 2 2 2 2" xfId="30614"/>
    <cellStyle name="Normal 9 3 2 3 5 2 2 3" xfId="30615"/>
    <cellStyle name="Normal 9 3 2 3 5 2 3" xfId="30616"/>
    <cellStyle name="Normal 9 3 2 3 5 2 3 2" xfId="30617"/>
    <cellStyle name="Normal 9 3 2 3 5 2 4" xfId="30618"/>
    <cellStyle name="Normal 9 3 2 3 5 3" xfId="30619"/>
    <cellStyle name="Normal 9 3 2 3 5 3 2" xfId="30620"/>
    <cellStyle name="Normal 9 3 2 3 5 3 2 2" xfId="30621"/>
    <cellStyle name="Normal 9 3 2 3 5 3 3" xfId="30622"/>
    <cellStyle name="Normal 9 3 2 3 5 4" xfId="30623"/>
    <cellStyle name="Normal 9 3 2 3 5 4 2" xfId="30624"/>
    <cellStyle name="Normal 9 3 2 3 5 5" xfId="30625"/>
    <cellStyle name="Normal 9 3 2 3 6" xfId="30626"/>
    <cellStyle name="Normal 9 3 2 3 6 2" xfId="30627"/>
    <cellStyle name="Normal 9 3 2 3 6 2 2" xfId="30628"/>
    <cellStyle name="Normal 9 3 2 3 6 2 2 2" xfId="30629"/>
    <cellStyle name="Normal 9 3 2 3 6 2 3" xfId="30630"/>
    <cellStyle name="Normal 9 3 2 3 6 3" xfId="30631"/>
    <cellStyle name="Normal 9 3 2 3 6 3 2" xfId="30632"/>
    <cellStyle name="Normal 9 3 2 3 6 4" xfId="30633"/>
    <cellStyle name="Normal 9 3 2 3 7" xfId="30634"/>
    <cellStyle name="Normal 9 3 2 3 7 2" xfId="30635"/>
    <cellStyle name="Normal 9 3 2 3 7 2 2" xfId="30636"/>
    <cellStyle name="Normal 9 3 2 3 7 3" xfId="30637"/>
    <cellStyle name="Normal 9 3 2 3 8" xfId="30638"/>
    <cellStyle name="Normal 9 3 2 3 8 2" xfId="30639"/>
    <cellStyle name="Normal 9 3 2 3 9" xfId="30640"/>
    <cellStyle name="Normal 9 3 2 4" xfId="30641"/>
    <cellStyle name="Normal 9 3 2 4 2" xfId="30642"/>
    <cellStyle name="Normal 9 3 2 4 2 2" xfId="30643"/>
    <cellStyle name="Normal 9 3 2 4 2 2 2" xfId="30644"/>
    <cellStyle name="Normal 9 3 2 4 2 2 2 2" xfId="30645"/>
    <cellStyle name="Normal 9 3 2 4 2 2 2 2 2" xfId="30646"/>
    <cellStyle name="Normal 9 3 2 4 2 2 2 2 2 2" xfId="30647"/>
    <cellStyle name="Normal 9 3 2 4 2 2 2 2 2 2 2" xfId="30648"/>
    <cellStyle name="Normal 9 3 2 4 2 2 2 2 2 3" xfId="30649"/>
    <cellStyle name="Normal 9 3 2 4 2 2 2 2 3" xfId="30650"/>
    <cellStyle name="Normal 9 3 2 4 2 2 2 2 3 2" xfId="30651"/>
    <cellStyle name="Normal 9 3 2 4 2 2 2 2 4" xfId="30652"/>
    <cellStyle name="Normal 9 3 2 4 2 2 2 3" xfId="30653"/>
    <cellStyle name="Normal 9 3 2 4 2 2 2 3 2" xfId="30654"/>
    <cellStyle name="Normal 9 3 2 4 2 2 2 3 2 2" xfId="30655"/>
    <cellStyle name="Normal 9 3 2 4 2 2 2 3 3" xfId="30656"/>
    <cellStyle name="Normal 9 3 2 4 2 2 2 4" xfId="30657"/>
    <cellStyle name="Normal 9 3 2 4 2 2 2 4 2" xfId="30658"/>
    <cellStyle name="Normal 9 3 2 4 2 2 2 5" xfId="30659"/>
    <cellStyle name="Normal 9 3 2 4 2 2 3" xfId="30660"/>
    <cellStyle name="Normal 9 3 2 4 2 2 3 2" xfId="30661"/>
    <cellStyle name="Normal 9 3 2 4 2 2 3 2 2" xfId="30662"/>
    <cellStyle name="Normal 9 3 2 4 2 2 3 2 2 2" xfId="30663"/>
    <cellStyle name="Normal 9 3 2 4 2 2 3 2 3" xfId="30664"/>
    <cellStyle name="Normal 9 3 2 4 2 2 3 3" xfId="30665"/>
    <cellStyle name="Normal 9 3 2 4 2 2 3 3 2" xfId="30666"/>
    <cellStyle name="Normal 9 3 2 4 2 2 3 4" xfId="30667"/>
    <cellStyle name="Normal 9 3 2 4 2 2 4" xfId="30668"/>
    <cellStyle name="Normal 9 3 2 4 2 2 4 2" xfId="30669"/>
    <cellStyle name="Normal 9 3 2 4 2 2 4 2 2" xfId="30670"/>
    <cellStyle name="Normal 9 3 2 4 2 2 4 3" xfId="30671"/>
    <cellStyle name="Normal 9 3 2 4 2 2 5" xfId="30672"/>
    <cellStyle name="Normal 9 3 2 4 2 2 5 2" xfId="30673"/>
    <cellStyle name="Normal 9 3 2 4 2 2 6" xfId="30674"/>
    <cellStyle name="Normal 9 3 2 4 2 3" xfId="30675"/>
    <cellStyle name="Normal 9 3 2 4 2 3 2" xfId="30676"/>
    <cellStyle name="Normal 9 3 2 4 2 3 2 2" xfId="30677"/>
    <cellStyle name="Normal 9 3 2 4 2 3 2 2 2" xfId="30678"/>
    <cellStyle name="Normal 9 3 2 4 2 3 2 2 2 2" xfId="30679"/>
    <cellStyle name="Normal 9 3 2 4 2 3 2 2 3" xfId="30680"/>
    <cellStyle name="Normal 9 3 2 4 2 3 2 3" xfId="30681"/>
    <cellStyle name="Normal 9 3 2 4 2 3 2 3 2" xfId="30682"/>
    <cellStyle name="Normal 9 3 2 4 2 3 2 4" xfId="30683"/>
    <cellStyle name="Normal 9 3 2 4 2 3 3" xfId="30684"/>
    <cellStyle name="Normal 9 3 2 4 2 3 3 2" xfId="30685"/>
    <cellStyle name="Normal 9 3 2 4 2 3 3 2 2" xfId="30686"/>
    <cellStyle name="Normal 9 3 2 4 2 3 3 3" xfId="30687"/>
    <cellStyle name="Normal 9 3 2 4 2 3 4" xfId="30688"/>
    <cellStyle name="Normal 9 3 2 4 2 3 4 2" xfId="30689"/>
    <cellStyle name="Normal 9 3 2 4 2 3 5" xfId="30690"/>
    <cellStyle name="Normal 9 3 2 4 2 4" xfId="30691"/>
    <cellStyle name="Normal 9 3 2 4 2 4 2" xfId="30692"/>
    <cellStyle name="Normal 9 3 2 4 2 4 2 2" xfId="30693"/>
    <cellStyle name="Normal 9 3 2 4 2 4 2 2 2" xfId="30694"/>
    <cellStyle name="Normal 9 3 2 4 2 4 2 3" xfId="30695"/>
    <cellStyle name="Normal 9 3 2 4 2 4 3" xfId="30696"/>
    <cellStyle name="Normal 9 3 2 4 2 4 3 2" xfId="30697"/>
    <cellStyle name="Normal 9 3 2 4 2 4 4" xfId="30698"/>
    <cellStyle name="Normal 9 3 2 4 2 5" xfId="30699"/>
    <cellStyle name="Normal 9 3 2 4 2 5 2" xfId="30700"/>
    <cellStyle name="Normal 9 3 2 4 2 5 2 2" xfId="30701"/>
    <cellStyle name="Normal 9 3 2 4 2 5 3" xfId="30702"/>
    <cellStyle name="Normal 9 3 2 4 2 6" xfId="30703"/>
    <cellStyle name="Normal 9 3 2 4 2 6 2" xfId="30704"/>
    <cellStyle name="Normal 9 3 2 4 2 7" xfId="30705"/>
    <cellStyle name="Normal 9 3 2 4 3" xfId="30706"/>
    <cellStyle name="Normal 9 3 2 4 3 2" xfId="30707"/>
    <cellStyle name="Normal 9 3 2 4 3 2 2" xfId="30708"/>
    <cellStyle name="Normal 9 3 2 4 3 2 2 2" xfId="30709"/>
    <cellStyle name="Normal 9 3 2 4 3 2 2 2 2" xfId="30710"/>
    <cellStyle name="Normal 9 3 2 4 3 2 2 2 2 2" xfId="30711"/>
    <cellStyle name="Normal 9 3 2 4 3 2 2 2 3" xfId="30712"/>
    <cellStyle name="Normal 9 3 2 4 3 2 2 3" xfId="30713"/>
    <cellStyle name="Normal 9 3 2 4 3 2 2 3 2" xfId="30714"/>
    <cellStyle name="Normal 9 3 2 4 3 2 2 4" xfId="30715"/>
    <cellStyle name="Normal 9 3 2 4 3 2 3" xfId="30716"/>
    <cellStyle name="Normal 9 3 2 4 3 2 3 2" xfId="30717"/>
    <cellStyle name="Normal 9 3 2 4 3 2 3 2 2" xfId="30718"/>
    <cellStyle name="Normal 9 3 2 4 3 2 3 3" xfId="30719"/>
    <cellStyle name="Normal 9 3 2 4 3 2 4" xfId="30720"/>
    <cellStyle name="Normal 9 3 2 4 3 2 4 2" xfId="30721"/>
    <cellStyle name="Normal 9 3 2 4 3 2 5" xfId="30722"/>
    <cellStyle name="Normal 9 3 2 4 3 3" xfId="30723"/>
    <cellStyle name="Normal 9 3 2 4 3 3 2" xfId="30724"/>
    <cellStyle name="Normal 9 3 2 4 3 3 2 2" xfId="30725"/>
    <cellStyle name="Normal 9 3 2 4 3 3 2 2 2" xfId="30726"/>
    <cellStyle name="Normal 9 3 2 4 3 3 2 3" xfId="30727"/>
    <cellStyle name="Normal 9 3 2 4 3 3 3" xfId="30728"/>
    <cellStyle name="Normal 9 3 2 4 3 3 3 2" xfId="30729"/>
    <cellStyle name="Normal 9 3 2 4 3 3 4" xfId="30730"/>
    <cellStyle name="Normal 9 3 2 4 3 4" xfId="30731"/>
    <cellStyle name="Normal 9 3 2 4 3 4 2" xfId="30732"/>
    <cellStyle name="Normal 9 3 2 4 3 4 2 2" xfId="30733"/>
    <cellStyle name="Normal 9 3 2 4 3 4 3" xfId="30734"/>
    <cellStyle name="Normal 9 3 2 4 3 5" xfId="30735"/>
    <cellStyle name="Normal 9 3 2 4 3 5 2" xfId="30736"/>
    <cellStyle name="Normal 9 3 2 4 3 6" xfId="30737"/>
    <cellStyle name="Normal 9 3 2 4 4" xfId="30738"/>
    <cellStyle name="Normal 9 3 2 4 4 2" xfId="30739"/>
    <cellStyle name="Normal 9 3 2 4 4 2 2" xfId="30740"/>
    <cellStyle name="Normal 9 3 2 4 4 2 2 2" xfId="30741"/>
    <cellStyle name="Normal 9 3 2 4 4 2 2 2 2" xfId="30742"/>
    <cellStyle name="Normal 9 3 2 4 4 2 2 3" xfId="30743"/>
    <cellStyle name="Normal 9 3 2 4 4 2 3" xfId="30744"/>
    <cellStyle name="Normal 9 3 2 4 4 2 3 2" xfId="30745"/>
    <cellStyle name="Normal 9 3 2 4 4 2 4" xfId="30746"/>
    <cellStyle name="Normal 9 3 2 4 4 3" xfId="30747"/>
    <cellStyle name="Normal 9 3 2 4 4 3 2" xfId="30748"/>
    <cellStyle name="Normal 9 3 2 4 4 3 2 2" xfId="30749"/>
    <cellStyle name="Normal 9 3 2 4 4 3 3" xfId="30750"/>
    <cellStyle name="Normal 9 3 2 4 4 4" xfId="30751"/>
    <cellStyle name="Normal 9 3 2 4 4 4 2" xfId="30752"/>
    <cellStyle name="Normal 9 3 2 4 4 5" xfId="30753"/>
    <cellStyle name="Normal 9 3 2 4 5" xfId="30754"/>
    <cellStyle name="Normal 9 3 2 4 5 2" xfId="30755"/>
    <cellStyle name="Normal 9 3 2 4 5 2 2" xfId="30756"/>
    <cellStyle name="Normal 9 3 2 4 5 2 2 2" xfId="30757"/>
    <cellStyle name="Normal 9 3 2 4 5 2 3" xfId="30758"/>
    <cellStyle name="Normal 9 3 2 4 5 3" xfId="30759"/>
    <cellStyle name="Normal 9 3 2 4 5 3 2" xfId="30760"/>
    <cellStyle name="Normal 9 3 2 4 5 4" xfId="30761"/>
    <cellStyle name="Normal 9 3 2 4 6" xfId="30762"/>
    <cellStyle name="Normal 9 3 2 4 6 2" xfId="30763"/>
    <cellStyle name="Normal 9 3 2 4 6 2 2" xfId="30764"/>
    <cellStyle name="Normal 9 3 2 4 6 3" xfId="30765"/>
    <cellStyle name="Normal 9 3 2 4 7" xfId="30766"/>
    <cellStyle name="Normal 9 3 2 4 7 2" xfId="30767"/>
    <cellStyle name="Normal 9 3 2 4 8" xfId="30768"/>
    <cellStyle name="Normal 9 3 2 5" xfId="30769"/>
    <cellStyle name="Normal 9 3 2 5 2" xfId="30770"/>
    <cellStyle name="Normal 9 3 2 5 2 2" xfId="30771"/>
    <cellStyle name="Normal 9 3 2 5 2 2 2" xfId="30772"/>
    <cellStyle name="Normal 9 3 2 5 2 2 2 2" xfId="30773"/>
    <cellStyle name="Normal 9 3 2 5 2 2 2 2 2" xfId="30774"/>
    <cellStyle name="Normal 9 3 2 5 2 2 2 2 2 2" xfId="30775"/>
    <cellStyle name="Normal 9 3 2 5 2 2 2 2 3" xfId="30776"/>
    <cellStyle name="Normal 9 3 2 5 2 2 2 3" xfId="30777"/>
    <cellStyle name="Normal 9 3 2 5 2 2 2 3 2" xfId="30778"/>
    <cellStyle name="Normal 9 3 2 5 2 2 2 4" xfId="30779"/>
    <cellStyle name="Normal 9 3 2 5 2 2 3" xfId="30780"/>
    <cellStyle name="Normal 9 3 2 5 2 2 3 2" xfId="30781"/>
    <cellStyle name="Normal 9 3 2 5 2 2 3 2 2" xfId="30782"/>
    <cellStyle name="Normal 9 3 2 5 2 2 3 3" xfId="30783"/>
    <cellStyle name="Normal 9 3 2 5 2 2 4" xfId="30784"/>
    <cellStyle name="Normal 9 3 2 5 2 2 4 2" xfId="30785"/>
    <cellStyle name="Normal 9 3 2 5 2 2 5" xfId="30786"/>
    <cellStyle name="Normal 9 3 2 5 2 3" xfId="30787"/>
    <cellStyle name="Normal 9 3 2 5 2 3 2" xfId="30788"/>
    <cellStyle name="Normal 9 3 2 5 2 3 2 2" xfId="30789"/>
    <cellStyle name="Normal 9 3 2 5 2 3 2 2 2" xfId="30790"/>
    <cellStyle name="Normal 9 3 2 5 2 3 2 3" xfId="30791"/>
    <cellStyle name="Normal 9 3 2 5 2 3 3" xfId="30792"/>
    <cellStyle name="Normal 9 3 2 5 2 3 3 2" xfId="30793"/>
    <cellStyle name="Normal 9 3 2 5 2 3 4" xfId="30794"/>
    <cellStyle name="Normal 9 3 2 5 2 4" xfId="30795"/>
    <cellStyle name="Normal 9 3 2 5 2 4 2" xfId="30796"/>
    <cellStyle name="Normal 9 3 2 5 2 4 2 2" xfId="30797"/>
    <cellStyle name="Normal 9 3 2 5 2 4 3" xfId="30798"/>
    <cellStyle name="Normal 9 3 2 5 2 5" xfId="30799"/>
    <cellStyle name="Normal 9 3 2 5 2 5 2" xfId="30800"/>
    <cellStyle name="Normal 9 3 2 5 2 6" xfId="30801"/>
    <cellStyle name="Normal 9 3 2 5 3" xfId="30802"/>
    <cellStyle name="Normal 9 3 2 5 3 2" xfId="30803"/>
    <cellStyle name="Normal 9 3 2 5 3 2 2" xfId="30804"/>
    <cellStyle name="Normal 9 3 2 5 3 2 2 2" xfId="30805"/>
    <cellStyle name="Normal 9 3 2 5 3 2 2 2 2" xfId="30806"/>
    <cellStyle name="Normal 9 3 2 5 3 2 2 3" xfId="30807"/>
    <cellStyle name="Normal 9 3 2 5 3 2 3" xfId="30808"/>
    <cellStyle name="Normal 9 3 2 5 3 2 3 2" xfId="30809"/>
    <cellStyle name="Normal 9 3 2 5 3 2 4" xfId="30810"/>
    <cellStyle name="Normal 9 3 2 5 3 3" xfId="30811"/>
    <cellStyle name="Normal 9 3 2 5 3 3 2" xfId="30812"/>
    <cellStyle name="Normal 9 3 2 5 3 3 2 2" xfId="30813"/>
    <cellStyle name="Normal 9 3 2 5 3 3 3" xfId="30814"/>
    <cellStyle name="Normal 9 3 2 5 3 4" xfId="30815"/>
    <cellStyle name="Normal 9 3 2 5 3 4 2" xfId="30816"/>
    <cellStyle name="Normal 9 3 2 5 3 5" xfId="30817"/>
    <cellStyle name="Normal 9 3 2 5 4" xfId="30818"/>
    <cellStyle name="Normal 9 3 2 5 4 2" xfId="30819"/>
    <cellStyle name="Normal 9 3 2 5 4 2 2" xfId="30820"/>
    <cellStyle name="Normal 9 3 2 5 4 2 2 2" xfId="30821"/>
    <cellStyle name="Normal 9 3 2 5 4 2 3" xfId="30822"/>
    <cellStyle name="Normal 9 3 2 5 4 3" xfId="30823"/>
    <cellStyle name="Normal 9 3 2 5 4 3 2" xfId="30824"/>
    <cellStyle name="Normal 9 3 2 5 4 4" xfId="30825"/>
    <cellStyle name="Normal 9 3 2 5 5" xfId="30826"/>
    <cellStyle name="Normal 9 3 2 5 5 2" xfId="30827"/>
    <cellStyle name="Normal 9 3 2 5 5 2 2" xfId="30828"/>
    <cellStyle name="Normal 9 3 2 5 5 3" xfId="30829"/>
    <cellStyle name="Normal 9 3 2 5 6" xfId="30830"/>
    <cellStyle name="Normal 9 3 2 5 6 2" xfId="30831"/>
    <cellStyle name="Normal 9 3 2 5 7" xfId="30832"/>
    <cellStyle name="Normal 9 3 2 6" xfId="30833"/>
    <cellStyle name="Normal 9 3 2 6 2" xfId="30834"/>
    <cellStyle name="Normal 9 3 2 6 2 2" xfId="30835"/>
    <cellStyle name="Normal 9 3 2 6 2 2 2" xfId="30836"/>
    <cellStyle name="Normal 9 3 2 6 2 2 2 2" xfId="30837"/>
    <cellStyle name="Normal 9 3 2 6 2 2 2 2 2" xfId="30838"/>
    <cellStyle name="Normal 9 3 2 6 2 2 2 3" xfId="30839"/>
    <cellStyle name="Normal 9 3 2 6 2 2 3" xfId="30840"/>
    <cellStyle name="Normal 9 3 2 6 2 2 3 2" xfId="30841"/>
    <cellStyle name="Normal 9 3 2 6 2 2 4" xfId="30842"/>
    <cellStyle name="Normal 9 3 2 6 2 3" xfId="30843"/>
    <cellStyle name="Normal 9 3 2 6 2 3 2" xfId="30844"/>
    <cellStyle name="Normal 9 3 2 6 2 3 2 2" xfId="30845"/>
    <cellStyle name="Normal 9 3 2 6 2 3 3" xfId="30846"/>
    <cellStyle name="Normal 9 3 2 6 2 4" xfId="30847"/>
    <cellStyle name="Normal 9 3 2 6 2 4 2" xfId="30848"/>
    <cellStyle name="Normal 9 3 2 6 2 5" xfId="30849"/>
    <cellStyle name="Normal 9 3 2 6 3" xfId="30850"/>
    <cellStyle name="Normal 9 3 2 6 3 2" xfId="30851"/>
    <cellStyle name="Normal 9 3 2 6 3 2 2" xfId="30852"/>
    <cellStyle name="Normal 9 3 2 6 3 2 2 2" xfId="30853"/>
    <cellStyle name="Normal 9 3 2 6 3 2 3" xfId="30854"/>
    <cellStyle name="Normal 9 3 2 6 3 3" xfId="30855"/>
    <cellStyle name="Normal 9 3 2 6 3 3 2" xfId="30856"/>
    <cellStyle name="Normal 9 3 2 6 3 4" xfId="30857"/>
    <cellStyle name="Normal 9 3 2 6 4" xfId="30858"/>
    <cellStyle name="Normal 9 3 2 6 4 2" xfId="30859"/>
    <cellStyle name="Normal 9 3 2 6 4 2 2" xfId="30860"/>
    <cellStyle name="Normal 9 3 2 6 4 3" xfId="30861"/>
    <cellStyle name="Normal 9 3 2 6 5" xfId="30862"/>
    <cellStyle name="Normal 9 3 2 6 5 2" xfId="30863"/>
    <cellStyle name="Normal 9 3 2 6 6" xfId="30864"/>
    <cellStyle name="Normal 9 3 2 7" xfId="30865"/>
    <cellStyle name="Normal 9 3 2 7 2" xfId="30866"/>
    <cellStyle name="Normal 9 3 2 7 2 2" xfId="30867"/>
    <cellStyle name="Normal 9 3 2 7 2 2 2" xfId="30868"/>
    <cellStyle name="Normal 9 3 2 7 2 2 2 2" xfId="30869"/>
    <cellStyle name="Normal 9 3 2 7 2 2 3" xfId="30870"/>
    <cellStyle name="Normal 9 3 2 7 2 3" xfId="30871"/>
    <cellStyle name="Normal 9 3 2 7 2 3 2" xfId="30872"/>
    <cellStyle name="Normal 9 3 2 7 2 4" xfId="30873"/>
    <cellStyle name="Normal 9 3 2 7 3" xfId="30874"/>
    <cellStyle name="Normal 9 3 2 7 3 2" xfId="30875"/>
    <cellStyle name="Normal 9 3 2 7 3 2 2" xfId="30876"/>
    <cellStyle name="Normal 9 3 2 7 3 3" xfId="30877"/>
    <cellStyle name="Normal 9 3 2 7 4" xfId="30878"/>
    <cellStyle name="Normal 9 3 2 7 4 2" xfId="30879"/>
    <cellStyle name="Normal 9 3 2 7 5" xfId="30880"/>
    <cellStyle name="Normal 9 3 2 8" xfId="30881"/>
    <cellStyle name="Normal 9 3 2 8 2" xfId="30882"/>
    <cellStyle name="Normal 9 3 2 8 2 2" xfId="30883"/>
    <cellStyle name="Normal 9 3 2 8 2 2 2" xfId="30884"/>
    <cellStyle name="Normal 9 3 2 8 2 3" xfId="30885"/>
    <cellStyle name="Normal 9 3 2 8 3" xfId="30886"/>
    <cellStyle name="Normal 9 3 2 8 3 2" xfId="30887"/>
    <cellStyle name="Normal 9 3 2 8 4" xfId="30888"/>
    <cellStyle name="Normal 9 3 2 9" xfId="30889"/>
    <cellStyle name="Normal 9 3 2 9 2" xfId="30890"/>
    <cellStyle name="Normal 9 3 2 9 2 2" xfId="30891"/>
    <cellStyle name="Normal 9 3 2 9 3" xfId="30892"/>
    <cellStyle name="Normal 9 3 3" xfId="30893"/>
    <cellStyle name="Normal 9 3 3 10" xfId="30894"/>
    <cellStyle name="Normal 9 3 3 2" xfId="30895"/>
    <cellStyle name="Normal 9 3 3 2 2" xfId="30896"/>
    <cellStyle name="Normal 9 3 3 2 2 2" xfId="30897"/>
    <cellStyle name="Normal 9 3 3 2 2 2 2" xfId="30898"/>
    <cellStyle name="Normal 9 3 3 2 2 2 2 2" xfId="30899"/>
    <cellStyle name="Normal 9 3 3 2 2 2 2 2 2" xfId="30900"/>
    <cellStyle name="Normal 9 3 3 2 2 2 2 2 2 2" xfId="30901"/>
    <cellStyle name="Normal 9 3 3 2 2 2 2 2 2 2 2" xfId="30902"/>
    <cellStyle name="Normal 9 3 3 2 2 2 2 2 2 2 2 2" xfId="30903"/>
    <cellStyle name="Normal 9 3 3 2 2 2 2 2 2 2 3" xfId="30904"/>
    <cellStyle name="Normal 9 3 3 2 2 2 2 2 2 3" xfId="30905"/>
    <cellStyle name="Normal 9 3 3 2 2 2 2 2 2 3 2" xfId="30906"/>
    <cellStyle name="Normal 9 3 3 2 2 2 2 2 2 4" xfId="30907"/>
    <cellStyle name="Normal 9 3 3 2 2 2 2 2 3" xfId="30908"/>
    <cellStyle name="Normal 9 3 3 2 2 2 2 2 3 2" xfId="30909"/>
    <cellStyle name="Normal 9 3 3 2 2 2 2 2 3 2 2" xfId="30910"/>
    <cellStyle name="Normal 9 3 3 2 2 2 2 2 3 3" xfId="30911"/>
    <cellStyle name="Normal 9 3 3 2 2 2 2 2 4" xfId="30912"/>
    <cellStyle name="Normal 9 3 3 2 2 2 2 2 4 2" xfId="30913"/>
    <cellStyle name="Normal 9 3 3 2 2 2 2 2 5" xfId="30914"/>
    <cellStyle name="Normal 9 3 3 2 2 2 2 3" xfId="30915"/>
    <cellStyle name="Normal 9 3 3 2 2 2 2 3 2" xfId="30916"/>
    <cellStyle name="Normal 9 3 3 2 2 2 2 3 2 2" xfId="30917"/>
    <cellStyle name="Normal 9 3 3 2 2 2 2 3 2 2 2" xfId="30918"/>
    <cellStyle name="Normal 9 3 3 2 2 2 2 3 2 3" xfId="30919"/>
    <cellStyle name="Normal 9 3 3 2 2 2 2 3 3" xfId="30920"/>
    <cellStyle name="Normal 9 3 3 2 2 2 2 3 3 2" xfId="30921"/>
    <cellStyle name="Normal 9 3 3 2 2 2 2 3 4" xfId="30922"/>
    <cellStyle name="Normal 9 3 3 2 2 2 2 4" xfId="30923"/>
    <cellStyle name="Normal 9 3 3 2 2 2 2 4 2" xfId="30924"/>
    <cellStyle name="Normal 9 3 3 2 2 2 2 4 2 2" xfId="30925"/>
    <cellStyle name="Normal 9 3 3 2 2 2 2 4 3" xfId="30926"/>
    <cellStyle name="Normal 9 3 3 2 2 2 2 5" xfId="30927"/>
    <cellStyle name="Normal 9 3 3 2 2 2 2 5 2" xfId="30928"/>
    <cellStyle name="Normal 9 3 3 2 2 2 2 6" xfId="30929"/>
    <cellStyle name="Normal 9 3 3 2 2 2 3" xfId="30930"/>
    <cellStyle name="Normal 9 3 3 2 2 2 3 2" xfId="30931"/>
    <cellStyle name="Normal 9 3 3 2 2 2 3 2 2" xfId="30932"/>
    <cellStyle name="Normal 9 3 3 2 2 2 3 2 2 2" xfId="30933"/>
    <cellStyle name="Normal 9 3 3 2 2 2 3 2 2 2 2" xfId="30934"/>
    <cellStyle name="Normal 9 3 3 2 2 2 3 2 2 3" xfId="30935"/>
    <cellStyle name="Normal 9 3 3 2 2 2 3 2 3" xfId="30936"/>
    <cellStyle name="Normal 9 3 3 2 2 2 3 2 3 2" xfId="30937"/>
    <cellStyle name="Normal 9 3 3 2 2 2 3 2 4" xfId="30938"/>
    <cellStyle name="Normal 9 3 3 2 2 2 3 3" xfId="30939"/>
    <cellStyle name="Normal 9 3 3 2 2 2 3 3 2" xfId="30940"/>
    <cellStyle name="Normal 9 3 3 2 2 2 3 3 2 2" xfId="30941"/>
    <cellStyle name="Normal 9 3 3 2 2 2 3 3 3" xfId="30942"/>
    <cellStyle name="Normal 9 3 3 2 2 2 3 4" xfId="30943"/>
    <cellStyle name="Normal 9 3 3 2 2 2 3 4 2" xfId="30944"/>
    <cellStyle name="Normal 9 3 3 2 2 2 3 5" xfId="30945"/>
    <cellStyle name="Normal 9 3 3 2 2 2 4" xfId="30946"/>
    <cellStyle name="Normal 9 3 3 2 2 2 4 2" xfId="30947"/>
    <cellStyle name="Normal 9 3 3 2 2 2 4 2 2" xfId="30948"/>
    <cellStyle name="Normal 9 3 3 2 2 2 4 2 2 2" xfId="30949"/>
    <cellStyle name="Normal 9 3 3 2 2 2 4 2 3" xfId="30950"/>
    <cellStyle name="Normal 9 3 3 2 2 2 4 3" xfId="30951"/>
    <cellStyle name="Normal 9 3 3 2 2 2 4 3 2" xfId="30952"/>
    <cellStyle name="Normal 9 3 3 2 2 2 4 4" xfId="30953"/>
    <cellStyle name="Normal 9 3 3 2 2 2 5" xfId="30954"/>
    <cellStyle name="Normal 9 3 3 2 2 2 5 2" xfId="30955"/>
    <cellStyle name="Normal 9 3 3 2 2 2 5 2 2" xfId="30956"/>
    <cellStyle name="Normal 9 3 3 2 2 2 5 3" xfId="30957"/>
    <cellStyle name="Normal 9 3 3 2 2 2 6" xfId="30958"/>
    <cellStyle name="Normal 9 3 3 2 2 2 6 2" xfId="30959"/>
    <cellStyle name="Normal 9 3 3 2 2 2 7" xfId="30960"/>
    <cellStyle name="Normal 9 3 3 2 2 3" xfId="30961"/>
    <cellStyle name="Normal 9 3 3 2 2 3 2" xfId="30962"/>
    <cellStyle name="Normal 9 3 3 2 2 3 2 2" xfId="30963"/>
    <cellStyle name="Normal 9 3 3 2 2 3 2 2 2" xfId="30964"/>
    <cellStyle name="Normal 9 3 3 2 2 3 2 2 2 2" xfId="30965"/>
    <cellStyle name="Normal 9 3 3 2 2 3 2 2 2 2 2" xfId="30966"/>
    <cellStyle name="Normal 9 3 3 2 2 3 2 2 2 3" xfId="30967"/>
    <cellStyle name="Normal 9 3 3 2 2 3 2 2 3" xfId="30968"/>
    <cellStyle name="Normal 9 3 3 2 2 3 2 2 3 2" xfId="30969"/>
    <cellStyle name="Normal 9 3 3 2 2 3 2 2 4" xfId="30970"/>
    <cellStyle name="Normal 9 3 3 2 2 3 2 3" xfId="30971"/>
    <cellStyle name="Normal 9 3 3 2 2 3 2 3 2" xfId="30972"/>
    <cellStyle name="Normal 9 3 3 2 2 3 2 3 2 2" xfId="30973"/>
    <cellStyle name="Normal 9 3 3 2 2 3 2 3 3" xfId="30974"/>
    <cellStyle name="Normal 9 3 3 2 2 3 2 4" xfId="30975"/>
    <cellStyle name="Normal 9 3 3 2 2 3 2 4 2" xfId="30976"/>
    <cellStyle name="Normal 9 3 3 2 2 3 2 5" xfId="30977"/>
    <cellStyle name="Normal 9 3 3 2 2 3 3" xfId="30978"/>
    <cellStyle name="Normal 9 3 3 2 2 3 3 2" xfId="30979"/>
    <cellStyle name="Normal 9 3 3 2 2 3 3 2 2" xfId="30980"/>
    <cellStyle name="Normal 9 3 3 2 2 3 3 2 2 2" xfId="30981"/>
    <cellStyle name="Normal 9 3 3 2 2 3 3 2 3" xfId="30982"/>
    <cellStyle name="Normal 9 3 3 2 2 3 3 3" xfId="30983"/>
    <cellStyle name="Normal 9 3 3 2 2 3 3 3 2" xfId="30984"/>
    <cellStyle name="Normal 9 3 3 2 2 3 3 4" xfId="30985"/>
    <cellStyle name="Normal 9 3 3 2 2 3 4" xfId="30986"/>
    <cellStyle name="Normal 9 3 3 2 2 3 4 2" xfId="30987"/>
    <cellStyle name="Normal 9 3 3 2 2 3 4 2 2" xfId="30988"/>
    <cellStyle name="Normal 9 3 3 2 2 3 4 3" xfId="30989"/>
    <cellStyle name="Normal 9 3 3 2 2 3 5" xfId="30990"/>
    <cellStyle name="Normal 9 3 3 2 2 3 5 2" xfId="30991"/>
    <cellStyle name="Normal 9 3 3 2 2 3 6" xfId="30992"/>
    <cellStyle name="Normal 9 3 3 2 2 4" xfId="30993"/>
    <cellStyle name="Normal 9 3 3 2 2 4 2" xfId="30994"/>
    <cellStyle name="Normal 9 3 3 2 2 4 2 2" xfId="30995"/>
    <cellStyle name="Normal 9 3 3 2 2 4 2 2 2" xfId="30996"/>
    <cellStyle name="Normal 9 3 3 2 2 4 2 2 2 2" xfId="30997"/>
    <cellStyle name="Normal 9 3 3 2 2 4 2 2 3" xfId="30998"/>
    <cellStyle name="Normal 9 3 3 2 2 4 2 3" xfId="30999"/>
    <cellStyle name="Normal 9 3 3 2 2 4 2 3 2" xfId="31000"/>
    <cellStyle name="Normal 9 3 3 2 2 4 2 4" xfId="31001"/>
    <cellStyle name="Normal 9 3 3 2 2 4 3" xfId="31002"/>
    <cellStyle name="Normal 9 3 3 2 2 4 3 2" xfId="31003"/>
    <cellStyle name="Normal 9 3 3 2 2 4 3 2 2" xfId="31004"/>
    <cellStyle name="Normal 9 3 3 2 2 4 3 3" xfId="31005"/>
    <cellStyle name="Normal 9 3 3 2 2 4 4" xfId="31006"/>
    <cellStyle name="Normal 9 3 3 2 2 4 4 2" xfId="31007"/>
    <cellStyle name="Normal 9 3 3 2 2 4 5" xfId="31008"/>
    <cellStyle name="Normal 9 3 3 2 2 5" xfId="31009"/>
    <cellStyle name="Normal 9 3 3 2 2 5 2" xfId="31010"/>
    <cellStyle name="Normal 9 3 3 2 2 5 2 2" xfId="31011"/>
    <cellStyle name="Normal 9 3 3 2 2 5 2 2 2" xfId="31012"/>
    <cellStyle name="Normal 9 3 3 2 2 5 2 3" xfId="31013"/>
    <cellStyle name="Normal 9 3 3 2 2 5 3" xfId="31014"/>
    <cellStyle name="Normal 9 3 3 2 2 5 3 2" xfId="31015"/>
    <cellStyle name="Normal 9 3 3 2 2 5 4" xfId="31016"/>
    <cellStyle name="Normal 9 3 3 2 2 6" xfId="31017"/>
    <cellStyle name="Normal 9 3 3 2 2 6 2" xfId="31018"/>
    <cellStyle name="Normal 9 3 3 2 2 6 2 2" xfId="31019"/>
    <cellStyle name="Normal 9 3 3 2 2 6 3" xfId="31020"/>
    <cellStyle name="Normal 9 3 3 2 2 7" xfId="31021"/>
    <cellStyle name="Normal 9 3 3 2 2 7 2" xfId="31022"/>
    <cellStyle name="Normal 9 3 3 2 2 8" xfId="31023"/>
    <cellStyle name="Normal 9 3 3 2 3" xfId="31024"/>
    <cellStyle name="Normal 9 3 3 2 3 2" xfId="31025"/>
    <cellStyle name="Normal 9 3 3 2 3 2 2" xfId="31026"/>
    <cellStyle name="Normal 9 3 3 2 3 2 2 2" xfId="31027"/>
    <cellStyle name="Normal 9 3 3 2 3 2 2 2 2" xfId="31028"/>
    <cellStyle name="Normal 9 3 3 2 3 2 2 2 2 2" xfId="31029"/>
    <cellStyle name="Normal 9 3 3 2 3 2 2 2 2 2 2" xfId="31030"/>
    <cellStyle name="Normal 9 3 3 2 3 2 2 2 2 3" xfId="31031"/>
    <cellStyle name="Normal 9 3 3 2 3 2 2 2 3" xfId="31032"/>
    <cellStyle name="Normal 9 3 3 2 3 2 2 2 3 2" xfId="31033"/>
    <cellStyle name="Normal 9 3 3 2 3 2 2 2 4" xfId="31034"/>
    <cellStyle name="Normal 9 3 3 2 3 2 2 3" xfId="31035"/>
    <cellStyle name="Normal 9 3 3 2 3 2 2 3 2" xfId="31036"/>
    <cellStyle name="Normal 9 3 3 2 3 2 2 3 2 2" xfId="31037"/>
    <cellStyle name="Normal 9 3 3 2 3 2 2 3 3" xfId="31038"/>
    <cellStyle name="Normal 9 3 3 2 3 2 2 4" xfId="31039"/>
    <cellStyle name="Normal 9 3 3 2 3 2 2 4 2" xfId="31040"/>
    <cellStyle name="Normal 9 3 3 2 3 2 2 5" xfId="31041"/>
    <cellStyle name="Normal 9 3 3 2 3 2 3" xfId="31042"/>
    <cellStyle name="Normal 9 3 3 2 3 2 3 2" xfId="31043"/>
    <cellStyle name="Normal 9 3 3 2 3 2 3 2 2" xfId="31044"/>
    <cellStyle name="Normal 9 3 3 2 3 2 3 2 2 2" xfId="31045"/>
    <cellStyle name="Normal 9 3 3 2 3 2 3 2 3" xfId="31046"/>
    <cellStyle name="Normal 9 3 3 2 3 2 3 3" xfId="31047"/>
    <cellStyle name="Normal 9 3 3 2 3 2 3 3 2" xfId="31048"/>
    <cellStyle name="Normal 9 3 3 2 3 2 3 4" xfId="31049"/>
    <cellStyle name="Normal 9 3 3 2 3 2 4" xfId="31050"/>
    <cellStyle name="Normal 9 3 3 2 3 2 4 2" xfId="31051"/>
    <cellStyle name="Normal 9 3 3 2 3 2 4 2 2" xfId="31052"/>
    <cellStyle name="Normal 9 3 3 2 3 2 4 3" xfId="31053"/>
    <cellStyle name="Normal 9 3 3 2 3 2 5" xfId="31054"/>
    <cellStyle name="Normal 9 3 3 2 3 2 5 2" xfId="31055"/>
    <cellStyle name="Normal 9 3 3 2 3 2 6" xfId="31056"/>
    <cellStyle name="Normal 9 3 3 2 3 3" xfId="31057"/>
    <cellStyle name="Normal 9 3 3 2 3 3 2" xfId="31058"/>
    <cellStyle name="Normal 9 3 3 2 3 3 2 2" xfId="31059"/>
    <cellStyle name="Normal 9 3 3 2 3 3 2 2 2" xfId="31060"/>
    <cellStyle name="Normal 9 3 3 2 3 3 2 2 2 2" xfId="31061"/>
    <cellStyle name="Normal 9 3 3 2 3 3 2 2 3" xfId="31062"/>
    <cellStyle name="Normal 9 3 3 2 3 3 2 3" xfId="31063"/>
    <cellStyle name="Normal 9 3 3 2 3 3 2 3 2" xfId="31064"/>
    <cellStyle name="Normal 9 3 3 2 3 3 2 4" xfId="31065"/>
    <cellStyle name="Normal 9 3 3 2 3 3 3" xfId="31066"/>
    <cellStyle name="Normal 9 3 3 2 3 3 3 2" xfId="31067"/>
    <cellStyle name="Normal 9 3 3 2 3 3 3 2 2" xfId="31068"/>
    <cellStyle name="Normal 9 3 3 2 3 3 3 3" xfId="31069"/>
    <cellStyle name="Normal 9 3 3 2 3 3 4" xfId="31070"/>
    <cellStyle name="Normal 9 3 3 2 3 3 4 2" xfId="31071"/>
    <cellStyle name="Normal 9 3 3 2 3 3 5" xfId="31072"/>
    <cellStyle name="Normal 9 3 3 2 3 4" xfId="31073"/>
    <cellStyle name="Normal 9 3 3 2 3 4 2" xfId="31074"/>
    <cellStyle name="Normal 9 3 3 2 3 4 2 2" xfId="31075"/>
    <cellStyle name="Normal 9 3 3 2 3 4 2 2 2" xfId="31076"/>
    <cellStyle name="Normal 9 3 3 2 3 4 2 3" xfId="31077"/>
    <cellStyle name="Normal 9 3 3 2 3 4 3" xfId="31078"/>
    <cellStyle name="Normal 9 3 3 2 3 4 3 2" xfId="31079"/>
    <cellStyle name="Normal 9 3 3 2 3 4 4" xfId="31080"/>
    <cellStyle name="Normal 9 3 3 2 3 5" xfId="31081"/>
    <cellStyle name="Normal 9 3 3 2 3 5 2" xfId="31082"/>
    <cellStyle name="Normal 9 3 3 2 3 5 2 2" xfId="31083"/>
    <cellStyle name="Normal 9 3 3 2 3 5 3" xfId="31084"/>
    <cellStyle name="Normal 9 3 3 2 3 6" xfId="31085"/>
    <cellStyle name="Normal 9 3 3 2 3 6 2" xfId="31086"/>
    <cellStyle name="Normal 9 3 3 2 3 7" xfId="31087"/>
    <cellStyle name="Normal 9 3 3 2 4" xfId="31088"/>
    <cellStyle name="Normal 9 3 3 2 4 2" xfId="31089"/>
    <cellStyle name="Normal 9 3 3 2 4 2 2" xfId="31090"/>
    <cellStyle name="Normal 9 3 3 2 4 2 2 2" xfId="31091"/>
    <cellStyle name="Normal 9 3 3 2 4 2 2 2 2" xfId="31092"/>
    <cellStyle name="Normal 9 3 3 2 4 2 2 2 2 2" xfId="31093"/>
    <cellStyle name="Normal 9 3 3 2 4 2 2 2 3" xfId="31094"/>
    <cellStyle name="Normal 9 3 3 2 4 2 2 3" xfId="31095"/>
    <cellStyle name="Normal 9 3 3 2 4 2 2 3 2" xfId="31096"/>
    <cellStyle name="Normal 9 3 3 2 4 2 2 4" xfId="31097"/>
    <cellStyle name="Normal 9 3 3 2 4 2 3" xfId="31098"/>
    <cellStyle name="Normal 9 3 3 2 4 2 3 2" xfId="31099"/>
    <cellStyle name="Normal 9 3 3 2 4 2 3 2 2" xfId="31100"/>
    <cellStyle name="Normal 9 3 3 2 4 2 3 3" xfId="31101"/>
    <cellStyle name="Normal 9 3 3 2 4 2 4" xfId="31102"/>
    <cellStyle name="Normal 9 3 3 2 4 2 4 2" xfId="31103"/>
    <cellStyle name="Normal 9 3 3 2 4 2 5" xfId="31104"/>
    <cellStyle name="Normal 9 3 3 2 4 3" xfId="31105"/>
    <cellStyle name="Normal 9 3 3 2 4 3 2" xfId="31106"/>
    <cellStyle name="Normal 9 3 3 2 4 3 2 2" xfId="31107"/>
    <cellStyle name="Normal 9 3 3 2 4 3 2 2 2" xfId="31108"/>
    <cellStyle name="Normal 9 3 3 2 4 3 2 3" xfId="31109"/>
    <cellStyle name="Normal 9 3 3 2 4 3 3" xfId="31110"/>
    <cellStyle name="Normal 9 3 3 2 4 3 3 2" xfId="31111"/>
    <cellStyle name="Normal 9 3 3 2 4 3 4" xfId="31112"/>
    <cellStyle name="Normal 9 3 3 2 4 4" xfId="31113"/>
    <cellStyle name="Normal 9 3 3 2 4 4 2" xfId="31114"/>
    <cellStyle name="Normal 9 3 3 2 4 4 2 2" xfId="31115"/>
    <cellStyle name="Normal 9 3 3 2 4 4 3" xfId="31116"/>
    <cellStyle name="Normal 9 3 3 2 4 5" xfId="31117"/>
    <cellStyle name="Normal 9 3 3 2 4 5 2" xfId="31118"/>
    <cellStyle name="Normal 9 3 3 2 4 6" xfId="31119"/>
    <cellStyle name="Normal 9 3 3 2 5" xfId="31120"/>
    <cellStyle name="Normal 9 3 3 2 5 2" xfId="31121"/>
    <cellStyle name="Normal 9 3 3 2 5 2 2" xfId="31122"/>
    <cellStyle name="Normal 9 3 3 2 5 2 2 2" xfId="31123"/>
    <cellStyle name="Normal 9 3 3 2 5 2 2 2 2" xfId="31124"/>
    <cellStyle name="Normal 9 3 3 2 5 2 2 3" xfId="31125"/>
    <cellStyle name="Normal 9 3 3 2 5 2 3" xfId="31126"/>
    <cellStyle name="Normal 9 3 3 2 5 2 3 2" xfId="31127"/>
    <cellStyle name="Normal 9 3 3 2 5 2 4" xfId="31128"/>
    <cellStyle name="Normal 9 3 3 2 5 3" xfId="31129"/>
    <cellStyle name="Normal 9 3 3 2 5 3 2" xfId="31130"/>
    <cellStyle name="Normal 9 3 3 2 5 3 2 2" xfId="31131"/>
    <cellStyle name="Normal 9 3 3 2 5 3 3" xfId="31132"/>
    <cellStyle name="Normal 9 3 3 2 5 4" xfId="31133"/>
    <cellStyle name="Normal 9 3 3 2 5 4 2" xfId="31134"/>
    <cellStyle name="Normal 9 3 3 2 5 5" xfId="31135"/>
    <cellStyle name="Normal 9 3 3 2 6" xfId="31136"/>
    <cellStyle name="Normal 9 3 3 2 6 2" xfId="31137"/>
    <cellStyle name="Normal 9 3 3 2 6 2 2" xfId="31138"/>
    <cellStyle name="Normal 9 3 3 2 6 2 2 2" xfId="31139"/>
    <cellStyle name="Normal 9 3 3 2 6 2 3" xfId="31140"/>
    <cellStyle name="Normal 9 3 3 2 6 3" xfId="31141"/>
    <cellStyle name="Normal 9 3 3 2 6 3 2" xfId="31142"/>
    <cellStyle name="Normal 9 3 3 2 6 4" xfId="31143"/>
    <cellStyle name="Normal 9 3 3 2 7" xfId="31144"/>
    <cellStyle name="Normal 9 3 3 2 7 2" xfId="31145"/>
    <cellStyle name="Normal 9 3 3 2 7 2 2" xfId="31146"/>
    <cellStyle name="Normal 9 3 3 2 7 3" xfId="31147"/>
    <cellStyle name="Normal 9 3 3 2 8" xfId="31148"/>
    <cellStyle name="Normal 9 3 3 2 8 2" xfId="31149"/>
    <cellStyle name="Normal 9 3 3 2 9" xfId="31150"/>
    <cellStyle name="Normal 9 3 3 3" xfId="31151"/>
    <cellStyle name="Normal 9 3 3 3 2" xfId="31152"/>
    <cellStyle name="Normal 9 3 3 3 2 2" xfId="31153"/>
    <cellStyle name="Normal 9 3 3 3 2 2 2" xfId="31154"/>
    <cellStyle name="Normal 9 3 3 3 2 2 2 2" xfId="31155"/>
    <cellStyle name="Normal 9 3 3 3 2 2 2 2 2" xfId="31156"/>
    <cellStyle name="Normal 9 3 3 3 2 2 2 2 2 2" xfId="31157"/>
    <cellStyle name="Normal 9 3 3 3 2 2 2 2 2 2 2" xfId="31158"/>
    <cellStyle name="Normal 9 3 3 3 2 2 2 2 2 3" xfId="31159"/>
    <cellStyle name="Normal 9 3 3 3 2 2 2 2 3" xfId="31160"/>
    <cellStyle name="Normal 9 3 3 3 2 2 2 2 3 2" xfId="31161"/>
    <cellStyle name="Normal 9 3 3 3 2 2 2 2 4" xfId="31162"/>
    <cellStyle name="Normal 9 3 3 3 2 2 2 3" xfId="31163"/>
    <cellStyle name="Normal 9 3 3 3 2 2 2 3 2" xfId="31164"/>
    <cellStyle name="Normal 9 3 3 3 2 2 2 3 2 2" xfId="31165"/>
    <cellStyle name="Normal 9 3 3 3 2 2 2 3 3" xfId="31166"/>
    <cellStyle name="Normal 9 3 3 3 2 2 2 4" xfId="31167"/>
    <cellStyle name="Normal 9 3 3 3 2 2 2 4 2" xfId="31168"/>
    <cellStyle name="Normal 9 3 3 3 2 2 2 5" xfId="31169"/>
    <cellStyle name="Normal 9 3 3 3 2 2 3" xfId="31170"/>
    <cellStyle name="Normal 9 3 3 3 2 2 3 2" xfId="31171"/>
    <cellStyle name="Normal 9 3 3 3 2 2 3 2 2" xfId="31172"/>
    <cellStyle name="Normal 9 3 3 3 2 2 3 2 2 2" xfId="31173"/>
    <cellStyle name="Normal 9 3 3 3 2 2 3 2 3" xfId="31174"/>
    <cellStyle name="Normal 9 3 3 3 2 2 3 3" xfId="31175"/>
    <cellStyle name="Normal 9 3 3 3 2 2 3 3 2" xfId="31176"/>
    <cellStyle name="Normal 9 3 3 3 2 2 3 4" xfId="31177"/>
    <cellStyle name="Normal 9 3 3 3 2 2 4" xfId="31178"/>
    <cellStyle name="Normal 9 3 3 3 2 2 4 2" xfId="31179"/>
    <cellStyle name="Normal 9 3 3 3 2 2 4 2 2" xfId="31180"/>
    <cellStyle name="Normal 9 3 3 3 2 2 4 3" xfId="31181"/>
    <cellStyle name="Normal 9 3 3 3 2 2 5" xfId="31182"/>
    <cellStyle name="Normal 9 3 3 3 2 2 5 2" xfId="31183"/>
    <cellStyle name="Normal 9 3 3 3 2 2 6" xfId="31184"/>
    <cellStyle name="Normal 9 3 3 3 2 3" xfId="31185"/>
    <cellStyle name="Normal 9 3 3 3 2 3 2" xfId="31186"/>
    <cellStyle name="Normal 9 3 3 3 2 3 2 2" xfId="31187"/>
    <cellStyle name="Normal 9 3 3 3 2 3 2 2 2" xfId="31188"/>
    <cellStyle name="Normal 9 3 3 3 2 3 2 2 2 2" xfId="31189"/>
    <cellStyle name="Normal 9 3 3 3 2 3 2 2 3" xfId="31190"/>
    <cellStyle name="Normal 9 3 3 3 2 3 2 3" xfId="31191"/>
    <cellStyle name="Normal 9 3 3 3 2 3 2 3 2" xfId="31192"/>
    <cellStyle name="Normal 9 3 3 3 2 3 2 4" xfId="31193"/>
    <cellStyle name="Normal 9 3 3 3 2 3 3" xfId="31194"/>
    <cellStyle name="Normal 9 3 3 3 2 3 3 2" xfId="31195"/>
    <cellStyle name="Normal 9 3 3 3 2 3 3 2 2" xfId="31196"/>
    <cellStyle name="Normal 9 3 3 3 2 3 3 3" xfId="31197"/>
    <cellStyle name="Normal 9 3 3 3 2 3 4" xfId="31198"/>
    <cellStyle name="Normal 9 3 3 3 2 3 4 2" xfId="31199"/>
    <cellStyle name="Normal 9 3 3 3 2 3 5" xfId="31200"/>
    <cellStyle name="Normal 9 3 3 3 2 4" xfId="31201"/>
    <cellStyle name="Normal 9 3 3 3 2 4 2" xfId="31202"/>
    <cellStyle name="Normal 9 3 3 3 2 4 2 2" xfId="31203"/>
    <cellStyle name="Normal 9 3 3 3 2 4 2 2 2" xfId="31204"/>
    <cellStyle name="Normal 9 3 3 3 2 4 2 3" xfId="31205"/>
    <cellStyle name="Normal 9 3 3 3 2 4 3" xfId="31206"/>
    <cellStyle name="Normal 9 3 3 3 2 4 3 2" xfId="31207"/>
    <cellStyle name="Normal 9 3 3 3 2 4 4" xfId="31208"/>
    <cellStyle name="Normal 9 3 3 3 2 5" xfId="31209"/>
    <cellStyle name="Normal 9 3 3 3 2 5 2" xfId="31210"/>
    <cellStyle name="Normal 9 3 3 3 2 5 2 2" xfId="31211"/>
    <cellStyle name="Normal 9 3 3 3 2 5 3" xfId="31212"/>
    <cellStyle name="Normal 9 3 3 3 2 6" xfId="31213"/>
    <cellStyle name="Normal 9 3 3 3 2 6 2" xfId="31214"/>
    <cellStyle name="Normal 9 3 3 3 2 7" xfId="31215"/>
    <cellStyle name="Normal 9 3 3 3 3" xfId="31216"/>
    <cellStyle name="Normal 9 3 3 3 3 2" xfId="31217"/>
    <cellStyle name="Normal 9 3 3 3 3 2 2" xfId="31218"/>
    <cellStyle name="Normal 9 3 3 3 3 2 2 2" xfId="31219"/>
    <cellStyle name="Normal 9 3 3 3 3 2 2 2 2" xfId="31220"/>
    <cellStyle name="Normal 9 3 3 3 3 2 2 2 2 2" xfId="31221"/>
    <cellStyle name="Normal 9 3 3 3 3 2 2 2 3" xfId="31222"/>
    <cellStyle name="Normal 9 3 3 3 3 2 2 3" xfId="31223"/>
    <cellStyle name="Normal 9 3 3 3 3 2 2 3 2" xfId="31224"/>
    <cellStyle name="Normal 9 3 3 3 3 2 2 4" xfId="31225"/>
    <cellStyle name="Normal 9 3 3 3 3 2 3" xfId="31226"/>
    <cellStyle name="Normal 9 3 3 3 3 2 3 2" xfId="31227"/>
    <cellStyle name="Normal 9 3 3 3 3 2 3 2 2" xfId="31228"/>
    <cellStyle name="Normal 9 3 3 3 3 2 3 3" xfId="31229"/>
    <cellStyle name="Normal 9 3 3 3 3 2 4" xfId="31230"/>
    <cellStyle name="Normal 9 3 3 3 3 2 4 2" xfId="31231"/>
    <cellStyle name="Normal 9 3 3 3 3 2 5" xfId="31232"/>
    <cellStyle name="Normal 9 3 3 3 3 3" xfId="31233"/>
    <cellStyle name="Normal 9 3 3 3 3 3 2" xfId="31234"/>
    <cellStyle name="Normal 9 3 3 3 3 3 2 2" xfId="31235"/>
    <cellStyle name="Normal 9 3 3 3 3 3 2 2 2" xfId="31236"/>
    <cellStyle name="Normal 9 3 3 3 3 3 2 3" xfId="31237"/>
    <cellStyle name="Normal 9 3 3 3 3 3 3" xfId="31238"/>
    <cellStyle name="Normal 9 3 3 3 3 3 3 2" xfId="31239"/>
    <cellStyle name="Normal 9 3 3 3 3 3 4" xfId="31240"/>
    <cellStyle name="Normal 9 3 3 3 3 4" xfId="31241"/>
    <cellStyle name="Normal 9 3 3 3 3 4 2" xfId="31242"/>
    <cellStyle name="Normal 9 3 3 3 3 4 2 2" xfId="31243"/>
    <cellStyle name="Normal 9 3 3 3 3 4 3" xfId="31244"/>
    <cellStyle name="Normal 9 3 3 3 3 5" xfId="31245"/>
    <cellStyle name="Normal 9 3 3 3 3 5 2" xfId="31246"/>
    <cellStyle name="Normal 9 3 3 3 3 6" xfId="31247"/>
    <cellStyle name="Normal 9 3 3 3 4" xfId="31248"/>
    <cellStyle name="Normal 9 3 3 3 4 2" xfId="31249"/>
    <cellStyle name="Normal 9 3 3 3 4 2 2" xfId="31250"/>
    <cellStyle name="Normal 9 3 3 3 4 2 2 2" xfId="31251"/>
    <cellStyle name="Normal 9 3 3 3 4 2 2 2 2" xfId="31252"/>
    <cellStyle name="Normal 9 3 3 3 4 2 2 3" xfId="31253"/>
    <cellStyle name="Normal 9 3 3 3 4 2 3" xfId="31254"/>
    <cellStyle name="Normal 9 3 3 3 4 2 3 2" xfId="31255"/>
    <cellStyle name="Normal 9 3 3 3 4 2 4" xfId="31256"/>
    <cellStyle name="Normal 9 3 3 3 4 3" xfId="31257"/>
    <cellStyle name="Normal 9 3 3 3 4 3 2" xfId="31258"/>
    <cellStyle name="Normal 9 3 3 3 4 3 2 2" xfId="31259"/>
    <cellStyle name="Normal 9 3 3 3 4 3 3" xfId="31260"/>
    <cellStyle name="Normal 9 3 3 3 4 4" xfId="31261"/>
    <cellStyle name="Normal 9 3 3 3 4 4 2" xfId="31262"/>
    <cellStyle name="Normal 9 3 3 3 4 5" xfId="31263"/>
    <cellStyle name="Normal 9 3 3 3 5" xfId="31264"/>
    <cellStyle name="Normal 9 3 3 3 5 2" xfId="31265"/>
    <cellStyle name="Normal 9 3 3 3 5 2 2" xfId="31266"/>
    <cellStyle name="Normal 9 3 3 3 5 2 2 2" xfId="31267"/>
    <cellStyle name="Normal 9 3 3 3 5 2 3" xfId="31268"/>
    <cellStyle name="Normal 9 3 3 3 5 3" xfId="31269"/>
    <cellStyle name="Normal 9 3 3 3 5 3 2" xfId="31270"/>
    <cellStyle name="Normal 9 3 3 3 5 4" xfId="31271"/>
    <cellStyle name="Normal 9 3 3 3 6" xfId="31272"/>
    <cellStyle name="Normal 9 3 3 3 6 2" xfId="31273"/>
    <cellStyle name="Normal 9 3 3 3 6 2 2" xfId="31274"/>
    <cellStyle name="Normal 9 3 3 3 6 3" xfId="31275"/>
    <cellStyle name="Normal 9 3 3 3 7" xfId="31276"/>
    <cellStyle name="Normal 9 3 3 3 7 2" xfId="31277"/>
    <cellStyle name="Normal 9 3 3 3 8" xfId="31278"/>
    <cellStyle name="Normal 9 3 3 4" xfId="31279"/>
    <cellStyle name="Normal 9 3 3 4 2" xfId="31280"/>
    <cellStyle name="Normal 9 3 3 4 2 2" xfId="31281"/>
    <cellStyle name="Normal 9 3 3 4 2 2 2" xfId="31282"/>
    <cellStyle name="Normal 9 3 3 4 2 2 2 2" xfId="31283"/>
    <cellStyle name="Normal 9 3 3 4 2 2 2 2 2" xfId="31284"/>
    <cellStyle name="Normal 9 3 3 4 2 2 2 2 2 2" xfId="31285"/>
    <cellStyle name="Normal 9 3 3 4 2 2 2 2 3" xfId="31286"/>
    <cellStyle name="Normal 9 3 3 4 2 2 2 3" xfId="31287"/>
    <cellStyle name="Normal 9 3 3 4 2 2 2 3 2" xfId="31288"/>
    <cellStyle name="Normal 9 3 3 4 2 2 2 4" xfId="31289"/>
    <cellStyle name="Normal 9 3 3 4 2 2 3" xfId="31290"/>
    <cellStyle name="Normal 9 3 3 4 2 2 3 2" xfId="31291"/>
    <cellStyle name="Normal 9 3 3 4 2 2 3 2 2" xfId="31292"/>
    <cellStyle name="Normal 9 3 3 4 2 2 3 3" xfId="31293"/>
    <cellStyle name="Normal 9 3 3 4 2 2 4" xfId="31294"/>
    <cellStyle name="Normal 9 3 3 4 2 2 4 2" xfId="31295"/>
    <cellStyle name="Normal 9 3 3 4 2 2 5" xfId="31296"/>
    <cellStyle name="Normal 9 3 3 4 2 3" xfId="31297"/>
    <cellStyle name="Normal 9 3 3 4 2 3 2" xfId="31298"/>
    <cellStyle name="Normal 9 3 3 4 2 3 2 2" xfId="31299"/>
    <cellStyle name="Normal 9 3 3 4 2 3 2 2 2" xfId="31300"/>
    <cellStyle name="Normal 9 3 3 4 2 3 2 3" xfId="31301"/>
    <cellStyle name="Normal 9 3 3 4 2 3 3" xfId="31302"/>
    <cellStyle name="Normal 9 3 3 4 2 3 3 2" xfId="31303"/>
    <cellStyle name="Normal 9 3 3 4 2 3 4" xfId="31304"/>
    <cellStyle name="Normal 9 3 3 4 2 4" xfId="31305"/>
    <cellStyle name="Normal 9 3 3 4 2 4 2" xfId="31306"/>
    <cellStyle name="Normal 9 3 3 4 2 4 2 2" xfId="31307"/>
    <cellStyle name="Normal 9 3 3 4 2 4 3" xfId="31308"/>
    <cellStyle name="Normal 9 3 3 4 2 5" xfId="31309"/>
    <cellStyle name="Normal 9 3 3 4 2 5 2" xfId="31310"/>
    <cellStyle name="Normal 9 3 3 4 2 6" xfId="31311"/>
    <cellStyle name="Normal 9 3 3 4 3" xfId="31312"/>
    <cellStyle name="Normal 9 3 3 4 3 2" xfId="31313"/>
    <cellStyle name="Normal 9 3 3 4 3 2 2" xfId="31314"/>
    <cellStyle name="Normal 9 3 3 4 3 2 2 2" xfId="31315"/>
    <cellStyle name="Normal 9 3 3 4 3 2 2 2 2" xfId="31316"/>
    <cellStyle name="Normal 9 3 3 4 3 2 2 3" xfId="31317"/>
    <cellStyle name="Normal 9 3 3 4 3 2 3" xfId="31318"/>
    <cellStyle name="Normal 9 3 3 4 3 2 3 2" xfId="31319"/>
    <cellStyle name="Normal 9 3 3 4 3 2 4" xfId="31320"/>
    <cellStyle name="Normal 9 3 3 4 3 3" xfId="31321"/>
    <cellStyle name="Normal 9 3 3 4 3 3 2" xfId="31322"/>
    <cellStyle name="Normal 9 3 3 4 3 3 2 2" xfId="31323"/>
    <cellStyle name="Normal 9 3 3 4 3 3 3" xfId="31324"/>
    <cellStyle name="Normal 9 3 3 4 3 4" xfId="31325"/>
    <cellStyle name="Normal 9 3 3 4 3 4 2" xfId="31326"/>
    <cellStyle name="Normal 9 3 3 4 3 5" xfId="31327"/>
    <cellStyle name="Normal 9 3 3 4 4" xfId="31328"/>
    <cellStyle name="Normal 9 3 3 4 4 2" xfId="31329"/>
    <cellStyle name="Normal 9 3 3 4 4 2 2" xfId="31330"/>
    <cellStyle name="Normal 9 3 3 4 4 2 2 2" xfId="31331"/>
    <cellStyle name="Normal 9 3 3 4 4 2 3" xfId="31332"/>
    <cellStyle name="Normal 9 3 3 4 4 3" xfId="31333"/>
    <cellStyle name="Normal 9 3 3 4 4 3 2" xfId="31334"/>
    <cellStyle name="Normal 9 3 3 4 4 4" xfId="31335"/>
    <cellStyle name="Normal 9 3 3 4 5" xfId="31336"/>
    <cellStyle name="Normal 9 3 3 4 5 2" xfId="31337"/>
    <cellStyle name="Normal 9 3 3 4 5 2 2" xfId="31338"/>
    <cellStyle name="Normal 9 3 3 4 5 3" xfId="31339"/>
    <cellStyle name="Normal 9 3 3 4 6" xfId="31340"/>
    <cellStyle name="Normal 9 3 3 4 6 2" xfId="31341"/>
    <cellStyle name="Normal 9 3 3 4 7" xfId="31342"/>
    <cellStyle name="Normal 9 3 3 5" xfId="31343"/>
    <cellStyle name="Normal 9 3 3 5 2" xfId="31344"/>
    <cellStyle name="Normal 9 3 3 5 2 2" xfId="31345"/>
    <cellStyle name="Normal 9 3 3 5 2 2 2" xfId="31346"/>
    <cellStyle name="Normal 9 3 3 5 2 2 2 2" xfId="31347"/>
    <cellStyle name="Normal 9 3 3 5 2 2 2 2 2" xfId="31348"/>
    <cellStyle name="Normal 9 3 3 5 2 2 2 3" xfId="31349"/>
    <cellStyle name="Normal 9 3 3 5 2 2 3" xfId="31350"/>
    <cellStyle name="Normal 9 3 3 5 2 2 3 2" xfId="31351"/>
    <cellStyle name="Normal 9 3 3 5 2 2 4" xfId="31352"/>
    <cellStyle name="Normal 9 3 3 5 2 3" xfId="31353"/>
    <cellStyle name="Normal 9 3 3 5 2 3 2" xfId="31354"/>
    <cellStyle name="Normal 9 3 3 5 2 3 2 2" xfId="31355"/>
    <cellStyle name="Normal 9 3 3 5 2 3 3" xfId="31356"/>
    <cellStyle name="Normal 9 3 3 5 2 4" xfId="31357"/>
    <cellStyle name="Normal 9 3 3 5 2 4 2" xfId="31358"/>
    <cellStyle name="Normal 9 3 3 5 2 5" xfId="31359"/>
    <cellStyle name="Normal 9 3 3 5 3" xfId="31360"/>
    <cellStyle name="Normal 9 3 3 5 3 2" xfId="31361"/>
    <cellStyle name="Normal 9 3 3 5 3 2 2" xfId="31362"/>
    <cellStyle name="Normal 9 3 3 5 3 2 2 2" xfId="31363"/>
    <cellStyle name="Normal 9 3 3 5 3 2 3" xfId="31364"/>
    <cellStyle name="Normal 9 3 3 5 3 3" xfId="31365"/>
    <cellStyle name="Normal 9 3 3 5 3 3 2" xfId="31366"/>
    <cellStyle name="Normal 9 3 3 5 3 4" xfId="31367"/>
    <cellStyle name="Normal 9 3 3 5 4" xfId="31368"/>
    <cellStyle name="Normal 9 3 3 5 4 2" xfId="31369"/>
    <cellStyle name="Normal 9 3 3 5 4 2 2" xfId="31370"/>
    <cellStyle name="Normal 9 3 3 5 4 3" xfId="31371"/>
    <cellStyle name="Normal 9 3 3 5 5" xfId="31372"/>
    <cellStyle name="Normal 9 3 3 5 5 2" xfId="31373"/>
    <cellStyle name="Normal 9 3 3 5 6" xfId="31374"/>
    <cellStyle name="Normal 9 3 3 6" xfId="31375"/>
    <cellStyle name="Normal 9 3 3 6 2" xfId="31376"/>
    <cellStyle name="Normal 9 3 3 6 2 2" xfId="31377"/>
    <cellStyle name="Normal 9 3 3 6 2 2 2" xfId="31378"/>
    <cellStyle name="Normal 9 3 3 6 2 2 2 2" xfId="31379"/>
    <cellStyle name="Normal 9 3 3 6 2 2 3" xfId="31380"/>
    <cellStyle name="Normal 9 3 3 6 2 3" xfId="31381"/>
    <cellStyle name="Normal 9 3 3 6 2 3 2" xfId="31382"/>
    <cellStyle name="Normal 9 3 3 6 2 4" xfId="31383"/>
    <cellStyle name="Normal 9 3 3 6 3" xfId="31384"/>
    <cellStyle name="Normal 9 3 3 6 3 2" xfId="31385"/>
    <cellStyle name="Normal 9 3 3 6 3 2 2" xfId="31386"/>
    <cellStyle name="Normal 9 3 3 6 3 3" xfId="31387"/>
    <cellStyle name="Normal 9 3 3 6 4" xfId="31388"/>
    <cellStyle name="Normal 9 3 3 6 4 2" xfId="31389"/>
    <cellStyle name="Normal 9 3 3 6 5" xfId="31390"/>
    <cellStyle name="Normal 9 3 3 7" xfId="31391"/>
    <cellStyle name="Normal 9 3 3 7 2" xfId="31392"/>
    <cellStyle name="Normal 9 3 3 7 2 2" xfId="31393"/>
    <cellStyle name="Normal 9 3 3 7 2 2 2" xfId="31394"/>
    <cellStyle name="Normal 9 3 3 7 2 3" xfId="31395"/>
    <cellStyle name="Normal 9 3 3 7 3" xfId="31396"/>
    <cellStyle name="Normal 9 3 3 7 3 2" xfId="31397"/>
    <cellStyle name="Normal 9 3 3 7 4" xfId="31398"/>
    <cellStyle name="Normal 9 3 3 8" xfId="31399"/>
    <cellStyle name="Normal 9 3 3 8 2" xfId="31400"/>
    <cellStyle name="Normal 9 3 3 8 2 2" xfId="31401"/>
    <cellStyle name="Normal 9 3 3 8 3" xfId="31402"/>
    <cellStyle name="Normal 9 3 3 9" xfId="31403"/>
    <cellStyle name="Normal 9 3 3 9 2" xfId="31404"/>
    <cellStyle name="Normal 9 3 4" xfId="31405"/>
    <cellStyle name="Normal 9 3 4 2" xfId="31406"/>
    <cellStyle name="Normal 9 3 4 2 2" xfId="31407"/>
    <cellStyle name="Normal 9 3 4 2 2 2" xfId="31408"/>
    <cellStyle name="Normal 9 3 4 2 2 2 2" xfId="31409"/>
    <cellStyle name="Normal 9 3 4 2 2 2 2 2" xfId="31410"/>
    <cellStyle name="Normal 9 3 4 2 2 2 2 2 2" xfId="31411"/>
    <cellStyle name="Normal 9 3 4 2 2 2 2 2 2 2" xfId="31412"/>
    <cellStyle name="Normal 9 3 4 2 2 2 2 2 2 2 2" xfId="31413"/>
    <cellStyle name="Normal 9 3 4 2 2 2 2 2 2 3" xfId="31414"/>
    <cellStyle name="Normal 9 3 4 2 2 2 2 2 3" xfId="31415"/>
    <cellStyle name="Normal 9 3 4 2 2 2 2 2 3 2" xfId="31416"/>
    <cellStyle name="Normal 9 3 4 2 2 2 2 2 4" xfId="31417"/>
    <cellStyle name="Normal 9 3 4 2 2 2 2 3" xfId="31418"/>
    <cellStyle name="Normal 9 3 4 2 2 2 2 3 2" xfId="31419"/>
    <cellStyle name="Normal 9 3 4 2 2 2 2 3 2 2" xfId="31420"/>
    <cellStyle name="Normal 9 3 4 2 2 2 2 3 3" xfId="31421"/>
    <cellStyle name="Normal 9 3 4 2 2 2 2 4" xfId="31422"/>
    <cellStyle name="Normal 9 3 4 2 2 2 2 4 2" xfId="31423"/>
    <cellStyle name="Normal 9 3 4 2 2 2 2 5" xfId="31424"/>
    <cellStyle name="Normal 9 3 4 2 2 2 3" xfId="31425"/>
    <cellStyle name="Normal 9 3 4 2 2 2 3 2" xfId="31426"/>
    <cellStyle name="Normal 9 3 4 2 2 2 3 2 2" xfId="31427"/>
    <cellStyle name="Normal 9 3 4 2 2 2 3 2 2 2" xfId="31428"/>
    <cellStyle name="Normal 9 3 4 2 2 2 3 2 3" xfId="31429"/>
    <cellStyle name="Normal 9 3 4 2 2 2 3 3" xfId="31430"/>
    <cellStyle name="Normal 9 3 4 2 2 2 3 3 2" xfId="31431"/>
    <cellStyle name="Normal 9 3 4 2 2 2 3 4" xfId="31432"/>
    <cellStyle name="Normal 9 3 4 2 2 2 4" xfId="31433"/>
    <cellStyle name="Normal 9 3 4 2 2 2 4 2" xfId="31434"/>
    <cellStyle name="Normal 9 3 4 2 2 2 4 2 2" xfId="31435"/>
    <cellStyle name="Normal 9 3 4 2 2 2 4 3" xfId="31436"/>
    <cellStyle name="Normal 9 3 4 2 2 2 5" xfId="31437"/>
    <cellStyle name="Normal 9 3 4 2 2 2 5 2" xfId="31438"/>
    <cellStyle name="Normal 9 3 4 2 2 2 6" xfId="31439"/>
    <cellStyle name="Normal 9 3 4 2 2 3" xfId="31440"/>
    <cellStyle name="Normal 9 3 4 2 2 3 2" xfId="31441"/>
    <cellStyle name="Normal 9 3 4 2 2 3 2 2" xfId="31442"/>
    <cellStyle name="Normal 9 3 4 2 2 3 2 2 2" xfId="31443"/>
    <cellStyle name="Normal 9 3 4 2 2 3 2 2 2 2" xfId="31444"/>
    <cellStyle name="Normal 9 3 4 2 2 3 2 2 3" xfId="31445"/>
    <cellStyle name="Normal 9 3 4 2 2 3 2 3" xfId="31446"/>
    <cellStyle name="Normal 9 3 4 2 2 3 2 3 2" xfId="31447"/>
    <cellStyle name="Normal 9 3 4 2 2 3 2 4" xfId="31448"/>
    <cellStyle name="Normal 9 3 4 2 2 3 3" xfId="31449"/>
    <cellStyle name="Normal 9 3 4 2 2 3 3 2" xfId="31450"/>
    <cellStyle name="Normal 9 3 4 2 2 3 3 2 2" xfId="31451"/>
    <cellStyle name="Normal 9 3 4 2 2 3 3 3" xfId="31452"/>
    <cellStyle name="Normal 9 3 4 2 2 3 4" xfId="31453"/>
    <cellStyle name="Normal 9 3 4 2 2 3 4 2" xfId="31454"/>
    <cellStyle name="Normal 9 3 4 2 2 3 5" xfId="31455"/>
    <cellStyle name="Normal 9 3 4 2 2 4" xfId="31456"/>
    <cellStyle name="Normal 9 3 4 2 2 4 2" xfId="31457"/>
    <cellStyle name="Normal 9 3 4 2 2 4 2 2" xfId="31458"/>
    <cellStyle name="Normal 9 3 4 2 2 4 2 2 2" xfId="31459"/>
    <cellStyle name="Normal 9 3 4 2 2 4 2 3" xfId="31460"/>
    <cellStyle name="Normal 9 3 4 2 2 4 3" xfId="31461"/>
    <cellStyle name="Normal 9 3 4 2 2 4 3 2" xfId="31462"/>
    <cellStyle name="Normal 9 3 4 2 2 4 4" xfId="31463"/>
    <cellStyle name="Normal 9 3 4 2 2 5" xfId="31464"/>
    <cellStyle name="Normal 9 3 4 2 2 5 2" xfId="31465"/>
    <cellStyle name="Normal 9 3 4 2 2 5 2 2" xfId="31466"/>
    <cellStyle name="Normal 9 3 4 2 2 5 3" xfId="31467"/>
    <cellStyle name="Normal 9 3 4 2 2 6" xfId="31468"/>
    <cellStyle name="Normal 9 3 4 2 2 6 2" xfId="31469"/>
    <cellStyle name="Normal 9 3 4 2 2 7" xfId="31470"/>
    <cellStyle name="Normal 9 3 4 2 3" xfId="31471"/>
    <cellStyle name="Normal 9 3 4 2 3 2" xfId="31472"/>
    <cellStyle name="Normal 9 3 4 2 3 2 2" xfId="31473"/>
    <cellStyle name="Normal 9 3 4 2 3 2 2 2" xfId="31474"/>
    <cellStyle name="Normal 9 3 4 2 3 2 2 2 2" xfId="31475"/>
    <cellStyle name="Normal 9 3 4 2 3 2 2 2 2 2" xfId="31476"/>
    <cellStyle name="Normal 9 3 4 2 3 2 2 2 3" xfId="31477"/>
    <cellStyle name="Normal 9 3 4 2 3 2 2 3" xfId="31478"/>
    <cellStyle name="Normal 9 3 4 2 3 2 2 3 2" xfId="31479"/>
    <cellStyle name="Normal 9 3 4 2 3 2 2 4" xfId="31480"/>
    <cellStyle name="Normal 9 3 4 2 3 2 3" xfId="31481"/>
    <cellStyle name="Normal 9 3 4 2 3 2 3 2" xfId="31482"/>
    <cellStyle name="Normal 9 3 4 2 3 2 3 2 2" xfId="31483"/>
    <cellStyle name="Normal 9 3 4 2 3 2 3 3" xfId="31484"/>
    <cellStyle name="Normal 9 3 4 2 3 2 4" xfId="31485"/>
    <cellStyle name="Normal 9 3 4 2 3 2 4 2" xfId="31486"/>
    <cellStyle name="Normal 9 3 4 2 3 2 5" xfId="31487"/>
    <cellStyle name="Normal 9 3 4 2 3 3" xfId="31488"/>
    <cellStyle name="Normal 9 3 4 2 3 3 2" xfId="31489"/>
    <cellStyle name="Normal 9 3 4 2 3 3 2 2" xfId="31490"/>
    <cellStyle name="Normal 9 3 4 2 3 3 2 2 2" xfId="31491"/>
    <cellStyle name="Normal 9 3 4 2 3 3 2 3" xfId="31492"/>
    <cellStyle name="Normal 9 3 4 2 3 3 3" xfId="31493"/>
    <cellStyle name="Normal 9 3 4 2 3 3 3 2" xfId="31494"/>
    <cellStyle name="Normal 9 3 4 2 3 3 4" xfId="31495"/>
    <cellStyle name="Normal 9 3 4 2 3 4" xfId="31496"/>
    <cellStyle name="Normal 9 3 4 2 3 4 2" xfId="31497"/>
    <cellStyle name="Normal 9 3 4 2 3 4 2 2" xfId="31498"/>
    <cellStyle name="Normal 9 3 4 2 3 4 3" xfId="31499"/>
    <cellStyle name="Normal 9 3 4 2 3 5" xfId="31500"/>
    <cellStyle name="Normal 9 3 4 2 3 5 2" xfId="31501"/>
    <cellStyle name="Normal 9 3 4 2 3 6" xfId="31502"/>
    <cellStyle name="Normal 9 3 4 2 4" xfId="31503"/>
    <cellStyle name="Normal 9 3 4 2 4 2" xfId="31504"/>
    <cellStyle name="Normal 9 3 4 2 4 2 2" xfId="31505"/>
    <cellStyle name="Normal 9 3 4 2 4 2 2 2" xfId="31506"/>
    <cellStyle name="Normal 9 3 4 2 4 2 2 2 2" xfId="31507"/>
    <cellStyle name="Normal 9 3 4 2 4 2 2 3" xfId="31508"/>
    <cellStyle name="Normal 9 3 4 2 4 2 3" xfId="31509"/>
    <cellStyle name="Normal 9 3 4 2 4 2 3 2" xfId="31510"/>
    <cellStyle name="Normal 9 3 4 2 4 2 4" xfId="31511"/>
    <cellStyle name="Normal 9 3 4 2 4 3" xfId="31512"/>
    <cellStyle name="Normal 9 3 4 2 4 3 2" xfId="31513"/>
    <cellStyle name="Normal 9 3 4 2 4 3 2 2" xfId="31514"/>
    <cellStyle name="Normal 9 3 4 2 4 3 3" xfId="31515"/>
    <cellStyle name="Normal 9 3 4 2 4 4" xfId="31516"/>
    <cellStyle name="Normal 9 3 4 2 4 4 2" xfId="31517"/>
    <cellStyle name="Normal 9 3 4 2 4 5" xfId="31518"/>
    <cellStyle name="Normal 9 3 4 2 5" xfId="31519"/>
    <cellStyle name="Normal 9 3 4 2 5 2" xfId="31520"/>
    <cellStyle name="Normal 9 3 4 2 5 2 2" xfId="31521"/>
    <cellStyle name="Normal 9 3 4 2 5 2 2 2" xfId="31522"/>
    <cellStyle name="Normal 9 3 4 2 5 2 3" xfId="31523"/>
    <cellStyle name="Normal 9 3 4 2 5 3" xfId="31524"/>
    <cellStyle name="Normal 9 3 4 2 5 3 2" xfId="31525"/>
    <cellStyle name="Normal 9 3 4 2 5 4" xfId="31526"/>
    <cellStyle name="Normal 9 3 4 2 6" xfId="31527"/>
    <cellStyle name="Normal 9 3 4 2 6 2" xfId="31528"/>
    <cellStyle name="Normal 9 3 4 2 6 2 2" xfId="31529"/>
    <cellStyle name="Normal 9 3 4 2 6 3" xfId="31530"/>
    <cellStyle name="Normal 9 3 4 2 7" xfId="31531"/>
    <cellStyle name="Normal 9 3 4 2 7 2" xfId="31532"/>
    <cellStyle name="Normal 9 3 4 2 8" xfId="31533"/>
    <cellStyle name="Normal 9 3 4 3" xfId="31534"/>
    <cellStyle name="Normal 9 3 4 3 2" xfId="31535"/>
    <cellStyle name="Normal 9 3 4 3 2 2" xfId="31536"/>
    <cellStyle name="Normal 9 3 4 3 2 2 2" xfId="31537"/>
    <cellStyle name="Normal 9 3 4 3 2 2 2 2" xfId="31538"/>
    <cellStyle name="Normal 9 3 4 3 2 2 2 2 2" xfId="31539"/>
    <cellStyle name="Normal 9 3 4 3 2 2 2 2 2 2" xfId="31540"/>
    <cellStyle name="Normal 9 3 4 3 2 2 2 2 3" xfId="31541"/>
    <cellStyle name="Normal 9 3 4 3 2 2 2 3" xfId="31542"/>
    <cellStyle name="Normal 9 3 4 3 2 2 2 3 2" xfId="31543"/>
    <cellStyle name="Normal 9 3 4 3 2 2 2 4" xfId="31544"/>
    <cellStyle name="Normal 9 3 4 3 2 2 3" xfId="31545"/>
    <cellStyle name="Normal 9 3 4 3 2 2 3 2" xfId="31546"/>
    <cellStyle name="Normal 9 3 4 3 2 2 3 2 2" xfId="31547"/>
    <cellStyle name="Normal 9 3 4 3 2 2 3 3" xfId="31548"/>
    <cellStyle name="Normal 9 3 4 3 2 2 4" xfId="31549"/>
    <cellStyle name="Normal 9 3 4 3 2 2 4 2" xfId="31550"/>
    <cellStyle name="Normal 9 3 4 3 2 2 5" xfId="31551"/>
    <cellStyle name="Normal 9 3 4 3 2 3" xfId="31552"/>
    <cellStyle name="Normal 9 3 4 3 2 3 2" xfId="31553"/>
    <cellStyle name="Normal 9 3 4 3 2 3 2 2" xfId="31554"/>
    <cellStyle name="Normal 9 3 4 3 2 3 2 2 2" xfId="31555"/>
    <cellStyle name="Normal 9 3 4 3 2 3 2 3" xfId="31556"/>
    <cellStyle name="Normal 9 3 4 3 2 3 3" xfId="31557"/>
    <cellStyle name="Normal 9 3 4 3 2 3 3 2" xfId="31558"/>
    <cellStyle name="Normal 9 3 4 3 2 3 4" xfId="31559"/>
    <cellStyle name="Normal 9 3 4 3 2 4" xfId="31560"/>
    <cellStyle name="Normal 9 3 4 3 2 4 2" xfId="31561"/>
    <cellStyle name="Normal 9 3 4 3 2 4 2 2" xfId="31562"/>
    <cellStyle name="Normal 9 3 4 3 2 4 3" xfId="31563"/>
    <cellStyle name="Normal 9 3 4 3 2 5" xfId="31564"/>
    <cellStyle name="Normal 9 3 4 3 2 5 2" xfId="31565"/>
    <cellStyle name="Normal 9 3 4 3 2 6" xfId="31566"/>
    <cellStyle name="Normal 9 3 4 3 3" xfId="31567"/>
    <cellStyle name="Normal 9 3 4 3 3 2" xfId="31568"/>
    <cellStyle name="Normal 9 3 4 3 3 2 2" xfId="31569"/>
    <cellStyle name="Normal 9 3 4 3 3 2 2 2" xfId="31570"/>
    <cellStyle name="Normal 9 3 4 3 3 2 2 2 2" xfId="31571"/>
    <cellStyle name="Normal 9 3 4 3 3 2 2 3" xfId="31572"/>
    <cellStyle name="Normal 9 3 4 3 3 2 3" xfId="31573"/>
    <cellStyle name="Normal 9 3 4 3 3 2 3 2" xfId="31574"/>
    <cellStyle name="Normal 9 3 4 3 3 2 4" xfId="31575"/>
    <cellStyle name="Normal 9 3 4 3 3 3" xfId="31576"/>
    <cellStyle name="Normal 9 3 4 3 3 3 2" xfId="31577"/>
    <cellStyle name="Normal 9 3 4 3 3 3 2 2" xfId="31578"/>
    <cellStyle name="Normal 9 3 4 3 3 3 3" xfId="31579"/>
    <cellStyle name="Normal 9 3 4 3 3 4" xfId="31580"/>
    <cellStyle name="Normal 9 3 4 3 3 4 2" xfId="31581"/>
    <cellStyle name="Normal 9 3 4 3 3 5" xfId="31582"/>
    <cellStyle name="Normal 9 3 4 3 4" xfId="31583"/>
    <cellStyle name="Normal 9 3 4 3 4 2" xfId="31584"/>
    <cellStyle name="Normal 9 3 4 3 4 2 2" xfId="31585"/>
    <cellStyle name="Normal 9 3 4 3 4 2 2 2" xfId="31586"/>
    <cellStyle name="Normal 9 3 4 3 4 2 3" xfId="31587"/>
    <cellStyle name="Normal 9 3 4 3 4 3" xfId="31588"/>
    <cellStyle name="Normal 9 3 4 3 4 3 2" xfId="31589"/>
    <cellStyle name="Normal 9 3 4 3 4 4" xfId="31590"/>
    <cellStyle name="Normal 9 3 4 3 5" xfId="31591"/>
    <cellStyle name="Normal 9 3 4 3 5 2" xfId="31592"/>
    <cellStyle name="Normal 9 3 4 3 5 2 2" xfId="31593"/>
    <cellStyle name="Normal 9 3 4 3 5 3" xfId="31594"/>
    <cellStyle name="Normal 9 3 4 3 6" xfId="31595"/>
    <cellStyle name="Normal 9 3 4 3 6 2" xfId="31596"/>
    <cellStyle name="Normal 9 3 4 3 7" xfId="31597"/>
    <cellStyle name="Normal 9 3 4 4" xfId="31598"/>
    <cellStyle name="Normal 9 3 4 4 2" xfId="31599"/>
    <cellStyle name="Normal 9 3 4 4 2 2" xfId="31600"/>
    <cellStyle name="Normal 9 3 4 4 2 2 2" xfId="31601"/>
    <cellStyle name="Normal 9 3 4 4 2 2 2 2" xfId="31602"/>
    <cellStyle name="Normal 9 3 4 4 2 2 2 2 2" xfId="31603"/>
    <cellStyle name="Normal 9 3 4 4 2 2 2 3" xfId="31604"/>
    <cellStyle name="Normal 9 3 4 4 2 2 3" xfId="31605"/>
    <cellStyle name="Normal 9 3 4 4 2 2 3 2" xfId="31606"/>
    <cellStyle name="Normal 9 3 4 4 2 2 4" xfId="31607"/>
    <cellStyle name="Normal 9 3 4 4 2 3" xfId="31608"/>
    <cellStyle name="Normal 9 3 4 4 2 3 2" xfId="31609"/>
    <cellStyle name="Normal 9 3 4 4 2 3 2 2" xfId="31610"/>
    <cellStyle name="Normal 9 3 4 4 2 3 3" xfId="31611"/>
    <cellStyle name="Normal 9 3 4 4 2 4" xfId="31612"/>
    <cellStyle name="Normal 9 3 4 4 2 4 2" xfId="31613"/>
    <cellStyle name="Normal 9 3 4 4 2 5" xfId="31614"/>
    <cellStyle name="Normal 9 3 4 4 3" xfId="31615"/>
    <cellStyle name="Normal 9 3 4 4 3 2" xfId="31616"/>
    <cellStyle name="Normal 9 3 4 4 3 2 2" xfId="31617"/>
    <cellStyle name="Normal 9 3 4 4 3 2 2 2" xfId="31618"/>
    <cellStyle name="Normal 9 3 4 4 3 2 3" xfId="31619"/>
    <cellStyle name="Normal 9 3 4 4 3 3" xfId="31620"/>
    <cellStyle name="Normal 9 3 4 4 3 3 2" xfId="31621"/>
    <cellStyle name="Normal 9 3 4 4 3 4" xfId="31622"/>
    <cellStyle name="Normal 9 3 4 4 4" xfId="31623"/>
    <cellStyle name="Normal 9 3 4 4 4 2" xfId="31624"/>
    <cellStyle name="Normal 9 3 4 4 4 2 2" xfId="31625"/>
    <cellStyle name="Normal 9 3 4 4 4 3" xfId="31626"/>
    <cellStyle name="Normal 9 3 4 4 5" xfId="31627"/>
    <cellStyle name="Normal 9 3 4 4 5 2" xfId="31628"/>
    <cellStyle name="Normal 9 3 4 4 6" xfId="31629"/>
    <cellStyle name="Normal 9 3 4 5" xfId="31630"/>
    <cellStyle name="Normal 9 3 4 5 2" xfId="31631"/>
    <cellStyle name="Normal 9 3 4 5 2 2" xfId="31632"/>
    <cellStyle name="Normal 9 3 4 5 2 2 2" xfId="31633"/>
    <cellStyle name="Normal 9 3 4 5 2 2 2 2" xfId="31634"/>
    <cellStyle name="Normal 9 3 4 5 2 2 3" xfId="31635"/>
    <cellStyle name="Normal 9 3 4 5 2 3" xfId="31636"/>
    <cellStyle name="Normal 9 3 4 5 2 3 2" xfId="31637"/>
    <cellStyle name="Normal 9 3 4 5 2 4" xfId="31638"/>
    <cellStyle name="Normal 9 3 4 5 3" xfId="31639"/>
    <cellStyle name="Normal 9 3 4 5 3 2" xfId="31640"/>
    <cellStyle name="Normal 9 3 4 5 3 2 2" xfId="31641"/>
    <cellStyle name="Normal 9 3 4 5 3 3" xfId="31642"/>
    <cellStyle name="Normal 9 3 4 5 4" xfId="31643"/>
    <cellStyle name="Normal 9 3 4 5 4 2" xfId="31644"/>
    <cellStyle name="Normal 9 3 4 5 5" xfId="31645"/>
    <cellStyle name="Normal 9 3 4 6" xfId="31646"/>
    <cellStyle name="Normal 9 3 4 6 2" xfId="31647"/>
    <cellStyle name="Normal 9 3 4 6 2 2" xfId="31648"/>
    <cellStyle name="Normal 9 3 4 6 2 2 2" xfId="31649"/>
    <cellStyle name="Normal 9 3 4 6 2 3" xfId="31650"/>
    <cellStyle name="Normal 9 3 4 6 3" xfId="31651"/>
    <cellStyle name="Normal 9 3 4 6 3 2" xfId="31652"/>
    <cellStyle name="Normal 9 3 4 6 4" xfId="31653"/>
    <cellStyle name="Normal 9 3 4 7" xfId="31654"/>
    <cellStyle name="Normal 9 3 4 7 2" xfId="31655"/>
    <cellStyle name="Normal 9 3 4 7 2 2" xfId="31656"/>
    <cellStyle name="Normal 9 3 4 7 3" xfId="31657"/>
    <cellStyle name="Normal 9 3 4 8" xfId="31658"/>
    <cellStyle name="Normal 9 3 4 8 2" xfId="31659"/>
    <cellStyle name="Normal 9 3 4 9" xfId="31660"/>
    <cellStyle name="Normal 9 3 5" xfId="31661"/>
    <cellStyle name="Normal 9 3 5 2" xfId="31662"/>
    <cellStyle name="Normal 9 3 5 2 2" xfId="31663"/>
    <cellStyle name="Normal 9 3 5 2 2 2" xfId="31664"/>
    <cellStyle name="Normal 9 3 5 2 2 2 2" xfId="31665"/>
    <cellStyle name="Normal 9 3 5 2 2 2 2 2" xfId="31666"/>
    <cellStyle name="Normal 9 3 5 2 2 2 2 2 2" xfId="31667"/>
    <cellStyle name="Normal 9 3 5 2 2 2 2 2 2 2" xfId="31668"/>
    <cellStyle name="Normal 9 3 5 2 2 2 2 2 3" xfId="31669"/>
    <cellStyle name="Normal 9 3 5 2 2 2 2 3" xfId="31670"/>
    <cellStyle name="Normal 9 3 5 2 2 2 2 3 2" xfId="31671"/>
    <cellStyle name="Normal 9 3 5 2 2 2 2 4" xfId="31672"/>
    <cellStyle name="Normal 9 3 5 2 2 2 3" xfId="31673"/>
    <cellStyle name="Normal 9 3 5 2 2 2 3 2" xfId="31674"/>
    <cellStyle name="Normal 9 3 5 2 2 2 3 2 2" xfId="31675"/>
    <cellStyle name="Normal 9 3 5 2 2 2 3 3" xfId="31676"/>
    <cellStyle name="Normal 9 3 5 2 2 2 4" xfId="31677"/>
    <cellStyle name="Normal 9 3 5 2 2 2 4 2" xfId="31678"/>
    <cellStyle name="Normal 9 3 5 2 2 2 5" xfId="31679"/>
    <cellStyle name="Normal 9 3 5 2 2 3" xfId="31680"/>
    <cellStyle name="Normal 9 3 5 2 2 3 2" xfId="31681"/>
    <cellStyle name="Normal 9 3 5 2 2 3 2 2" xfId="31682"/>
    <cellStyle name="Normal 9 3 5 2 2 3 2 2 2" xfId="31683"/>
    <cellStyle name="Normal 9 3 5 2 2 3 2 3" xfId="31684"/>
    <cellStyle name="Normal 9 3 5 2 2 3 3" xfId="31685"/>
    <cellStyle name="Normal 9 3 5 2 2 3 3 2" xfId="31686"/>
    <cellStyle name="Normal 9 3 5 2 2 3 4" xfId="31687"/>
    <cellStyle name="Normal 9 3 5 2 2 4" xfId="31688"/>
    <cellStyle name="Normal 9 3 5 2 2 4 2" xfId="31689"/>
    <cellStyle name="Normal 9 3 5 2 2 4 2 2" xfId="31690"/>
    <cellStyle name="Normal 9 3 5 2 2 4 3" xfId="31691"/>
    <cellStyle name="Normal 9 3 5 2 2 5" xfId="31692"/>
    <cellStyle name="Normal 9 3 5 2 2 5 2" xfId="31693"/>
    <cellStyle name="Normal 9 3 5 2 2 6" xfId="31694"/>
    <cellStyle name="Normal 9 3 5 2 3" xfId="31695"/>
    <cellStyle name="Normal 9 3 5 2 3 2" xfId="31696"/>
    <cellStyle name="Normal 9 3 5 2 3 2 2" xfId="31697"/>
    <cellStyle name="Normal 9 3 5 2 3 2 2 2" xfId="31698"/>
    <cellStyle name="Normal 9 3 5 2 3 2 2 2 2" xfId="31699"/>
    <cellStyle name="Normal 9 3 5 2 3 2 2 3" xfId="31700"/>
    <cellStyle name="Normal 9 3 5 2 3 2 3" xfId="31701"/>
    <cellStyle name="Normal 9 3 5 2 3 2 3 2" xfId="31702"/>
    <cellStyle name="Normal 9 3 5 2 3 2 4" xfId="31703"/>
    <cellStyle name="Normal 9 3 5 2 3 3" xfId="31704"/>
    <cellStyle name="Normal 9 3 5 2 3 3 2" xfId="31705"/>
    <cellStyle name="Normal 9 3 5 2 3 3 2 2" xfId="31706"/>
    <cellStyle name="Normal 9 3 5 2 3 3 3" xfId="31707"/>
    <cellStyle name="Normal 9 3 5 2 3 4" xfId="31708"/>
    <cellStyle name="Normal 9 3 5 2 3 4 2" xfId="31709"/>
    <cellStyle name="Normal 9 3 5 2 3 5" xfId="31710"/>
    <cellStyle name="Normal 9 3 5 2 4" xfId="31711"/>
    <cellStyle name="Normal 9 3 5 2 4 2" xfId="31712"/>
    <cellStyle name="Normal 9 3 5 2 4 2 2" xfId="31713"/>
    <cellStyle name="Normal 9 3 5 2 4 2 2 2" xfId="31714"/>
    <cellStyle name="Normal 9 3 5 2 4 2 3" xfId="31715"/>
    <cellStyle name="Normal 9 3 5 2 4 3" xfId="31716"/>
    <cellStyle name="Normal 9 3 5 2 4 3 2" xfId="31717"/>
    <cellStyle name="Normal 9 3 5 2 4 4" xfId="31718"/>
    <cellStyle name="Normal 9 3 5 2 5" xfId="31719"/>
    <cellStyle name="Normal 9 3 5 2 5 2" xfId="31720"/>
    <cellStyle name="Normal 9 3 5 2 5 2 2" xfId="31721"/>
    <cellStyle name="Normal 9 3 5 2 5 3" xfId="31722"/>
    <cellStyle name="Normal 9 3 5 2 6" xfId="31723"/>
    <cellStyle name="Normal 9 3 5 2 6 2" xfId="31724"/>
    <cellStyle name="Normal 9 3 5 2 7" xfId="31725"/>
    <cellStyle name="Normal 9 3 5 3" xfId="31726"/>
    <cellStyle name="Normal 9 3 5 3 2" xfId="31727"/>
    <cellStyle name="Normal 9 3 5 3 2 2" xfId="31728"/>
    <cellStyle name="Normal 9 3 5 3 2 2 2" xfId="31729"/>
    <cellStyle name="Normal 9 3 5 3 2 2 2 2" xfId="31730"/>
    <cellStyle name="Normal 9 3 5 3 2 2 2 2 2" xfId="31731"/>
    <cellStyle name="Normal 9 3 5 3 2 2 2 3" xfId="31732"/>
    <cellStyle name="Normal 9 3 5 3 2 2 3" xfId="31733"/>
    <cellStyle name="Normal 9 3 5 3 2 2 3 2" xfId="31734"/>
    <cellStyle name="Normal 9 3 5 3 2 2 4" xfId="31735"/>
    <cellStyle name="Normal 9 3 5 3 2 3" xfId="31736"/>
    <cellStyle name="Normal 9 3 5 3 2 3 2" xfId="31737"/>
    <cellStyle name="Normal 9 3 5 3 2 3 2 2" xfId="31738"/>
    <cellStyle name="Normal 9 3 5 3 2 3 3" xfId="31739"/>
    <cellStyle name="Normal 9 3 5 3 2 4" xfId="31740"/>
    <cellStyle name="Normal 9 3 5 3 2 4 2" xfId="31741"/>
    <cellStyle name="Normal 9 3 5 3 2 5" xfId="31742"/>
    <cellStyle name="Normal 9 3 5 3 3" xfId="31743"/>
    <cellStyle name="Normal 9 3 5 3 3 2" xfId="31744"/>
    <cellStyle name="Normal 9 3 5 3 3 2 2" xfId="31745"/>
    <cellStyle name="Normal 9 3 5 3 3 2 2 2" xfId="31746"/>
    <cellStyle name="Normal 9 3 5 3 3 2 3" xfId="31747"/>
    <cellStyle name="Normal 9 3 5 3 3 3" xfId="31748"/>
    <cellStyle name="Normal 9 3 5 3 3 3 2" xfId="31749"/>
    <cellStyle name="Normal 9 3 5 3 3 4" xfId="31750"/>
    <cellStyle name="Normal 9 3 5 3 4" xfId="31751"/>
    <cellStyle name="Normal 9 3 5 3 4 2" xfId="31752"/>
    <cellStyle name="Normal 9 3 5 3 4 2 2" xfId="31753"/>
    <cellStyle name="Normal 9 3 5 3 4 3" xfId="31754"/>
    <cellStyle name="Normal 9 3 5 3 5" xfId="31755"/>
    <cellStyle name="Normal 9 3 5 3 5 2" xfId="31756"/>
    <cellStyle name="Normal 9 3 5 3 6" xfId="31757"/>
    <cellStyle name="Normal 9 3 5 4" xfId="31758"/>
    <cellStyle name="Normal 9 3 5 4 2" xfId="31759"/>
    <cellStyle name="Normal 9 3 5 4 2 2" xfId="31760"/>
    <cellStyle name="Normal 9 3 5 4 2 2 2" xfId="31761"/>
    <cellStyle name="Normal 9 3 5 4 2 2 2 2" xfId="31762"/>
    <cellStyle name="Normal 9 3 5 4 2 2 3" xfId="31763"/>
    <cellStyle name="Normal 9 3 5 4 2 3" xfId="31764"/>
    <cellStyle name="Normal 9 3 5 4 2 3 2" xfId="31765"/>
    <cellStyle name="Normal 9 3 5 4 2 4" xfId="31766"/>
    <cellStyle name="Normal 9 3 5 4 3" xfId="31767"/>
    <cellStyle name="Normal 9 3 5 4 3 2" xfId="31768"/>
    <cellStyle name="Normal 9 3 5 4 3 2 2" xfId="31769"/>
    <cellStyle name="Normal 9 3 5 4 3 3" xfId="31770"/>
    <cellStyle name="Normal 9 3 5 4 4" xfId="31771"/>
    <cellStyle name="Normal 9 3 5 4 4 2" xfId="31772"/>
    <cellStyle name="Normal 9 3 5 4 5" xfId="31773"/>
    <cellStyle name="Normal 9 3 5 5" xfId="31774"/>
    <cellStyle name="Normal 9 3 5 5 2" xfId="31775"/>
    <cellStyle name="Normal 9 3 5 5 2 2" xfId="31776"/>
    <cellStyle name="Normal 9 3 5 5 2 2 2" xfId="31777"/>
    <cellStyle name="Normal 9 3 5 5 2 3" xfId="31778"/>
    <cellStyle name="Normal 9 3 5 5 3" xfId="31779"/>
    <cellStyle name="Normal 9 3 5 5 3 2" xfId="31780"/>
    <cellStyle name="Normal 9 3 5 5 4" xfId="31781"/>
    <cellStyle name="Normal 9 3 5 6" xfId="31782"/>
    <cellStyle name="Normal 9 3 5 6 2" xfId="31783"/>
    <cellStyle name="Normal 9 3 5 6 2 2" xfId="31784"/>
    <cellStyle name="Normal 9 3 5 6 3" xfId="31785"/>
    <cellStyle name="Normal 9 3 5 7" xfId="31786"/>
    <cellStyle name="Normal 9 3 5 7 2" xfId="31787"/>
    <cellStyle name="Normal 9 3 5 8" xfId="31788"/>
    <cellStyle name="Normal 9 3 6" xfId="31789"/>
    <cellStyle name="Normal 9 3 6 2" xfId="31790"/>
    <cellStyle name="Normal 9 3 6 2 2" xfId="31791"/>
    <cellStyle name="Normal 9 3 6 2 2 2" xfId="31792"/>
    <cellStyle name="Normal 9 3 6 2 2 2 2" xfId="31793"/>
    <cellStyle name="Normal 9 3 6 2 2 2 2 2" xfId="31794"/>
    <cellStyle name="Normal 9 3 6 2 2 2 2 2 2" xfId="31795"/>
    <cellStyle name="Normal 9 3 6 2 2 2 2 3" xfId="31796"/>
    <cellStyle name="Normal 9 3 6 2 2 2 3" xfId="31797"/>
    <cellStyle name="Normal 9 3 6 2 2 2 3 2" xfId="31798"/>
    <cellStyle name="Normal 9 3 6 2 2 2 4" xfId="31799"/>
    <cellStyle name="Normal 9 3 6 2 2 3" xfId="31800"/>
    <cellStyle name="Normal 9 3 6 2 2 3 2" xfId="31801"/>
    <cellStyle name="Normal 9 3 6 2 2 3 2 2" xfId="31802"/>
    <cellStyle name="Normal 9 3 6 2 2 3 3" xfId="31803"/>
    <cellStyle name="Normal 9 3 6 2 2 4" xfId="31804"/>
    <cellStyle name="Normal 9 3 6 2 2 4 2" xfId="31805"/>
    <cellStyle name="Normal 9 3 6 2 2 5" xfId="31806"/>
    <cellStyle name="Normal 9 3 6 2 3" xfId="31807"/>
    <cellStyle name="Normal 9 3 6 2 3 2" xfId="31808"/>
    <cellStyle name="Normal 9 3 6 2 3 2 2" xfId="31809"/>
    <cellStyle name="Normal 9 3 6 2 3 2 2 2" xfId="31810"/>
    <cellStyle name="Normal 9 3 6 2 3 2 3" xfId="31811"/>
    <cellStyle name="Normal 9 3 6 2 3 3" xfId="31812"/>
    <cellStyle name="Normal 9 3 6 2 3 3 2" xfId="31813"/>
    <cellStyle name="Normal 9 3 6 2 3 4" xfId="31814"/>
    <cellStyle name="Normal 9 3 6 2 4" xfId="31815"/>
    <cellStyle name="Normal 9 3 6 2 4 2" xfId="31816"/>
    <cellStyle name="Normal 9 3 6 2 4 2 2" xfId="31817"/>
    <cellStyle name="Normal 9 3 6 2 4 3" xfId="31818"/>
    <cellStyle name="Normal 9 3 6 2 5" xfId="31819"/>
    <cellStyle name="Normal 9 3 6 2 5 2" xfId="31820"/>
    <cellStyle name="Normal 9 3 6 2 6" xfId="31821"/>
    <cellStyle name="Normal 9 3 6 3" xfId="31822"/>
    <cellStyle name="Normal 9 3 6 3 2" xfId="31823"/>
    <cellStyle name="Normal 9 3 6 3 2 2" xfId="31824"/>
    <cellStyle name="Normal 9 3 6 3 2 2 2" xfId="31825"/>
    <cellStyle name="Normal 9 3 6 3 2 2 2 2" xfId="31826"/>
    <cellStyle name="Normal 9 3 6 3 2 2 3" xfId="31827"/>
    <cellStyle name="Normal 9 3 6 3 2 3" xfId="31828"/>
    <cellStyle name="Normal 9 3 6 3 2 3 2" xfId="31829"/>
    <cellStyle name="Normal 9 3 6 3 2 4" xfId="31830"/>
    <cellStyle name="Normal 9 3 6 3 3" xfId="31831"/>
    <cellStyle name="Normal 9 3 6 3 3 2" xfId="31832"/>
    <cellStyle name="Normal 9 3 6 3 3 2 2" xfId="31833"/>
    <cellStyle name="Normal 9 3 6 3 3 3" xfId="31834"/>
    <cellStyle name="Normal 9 3 6 3 4" xfId="31835"/>
    <cellStyle name="Normal 9 3 6 3 4 2" xfId="31836"/>
    <cellStyle name="Normal 9 3 6 3 5" xfId="31837"/>
    <cellStyle name="Normal 9 3 6 4" xfId="31838"/>
    <cellStyle name="Normal 9 3 6 4 2" xfId="31839"/>
    <cellStyle name="Normal 9 3 6 4 2 2" xfId="31840"/>
    <cellStyle name="Normal 9 3 6 4 2 2 2" xfId="31841"/>
    <cellStyle name="Normal 9 3 6 4 2 3" xfId="31842"/>
    <cellStyle name="Normal 9 3 6 4 3" xfId="31843"/>
    <cellStyle name="Normal 9 3 6 4 3 2" xfId="31844"/>
    <cellStyle name="Normal 9 3 6 4 4" xfId="31845"/>
    <cellStyle name="Normal 9 3 6 5" xfId="31846"/>
    <cellStyle name="Normal 9 3 6 5 2" xfId="31847"/>
    <cellStyle name="Normal 9 3 6 5 2 2" xfId="31848"/>
    <cellStyle name="Normal 9 3 6 5 3" xfId="31849"/>
    <cellStyle name="Normal 9 3 6 6" xfId="31850"/>
    <cellStyle name="Normal 9 3 6 6 2" xfId="31851"/>
    <cellStyle name="Normal 9 3 6 7" xfId="31852"/>
    <cellStyle name="Normal 9 3 7" xfId="31853"/>
    <cellStyle name="Normal 9 3 7 2" xfId="31854"/>
    <cellStyle name="Normal 9 3 7 2 2" xfId="31855"/>
    <cellStyle name="Normal 9 3 7 2 2 2" xfId="31856"/>
    <cellStyle name="Normal 9 3 7 2 2 2 2" xfId="31857"/>
    <cellStyle name="Normal 9 3 7 2 2 2 2 2" xfId="31858"/>
    <cellStyle name="Normal 9 3 7 2 2 2 3" xfId="31859"/>
    <cellStyle name="Normal 9 3 7 2 2 3" xfId="31860"/>
    <cellStyle name="Normal 9 3 7 2 2 3 2" xfId="31861"/>
    <cellStyle name="Normal 9 3 7 2 2 4" xfId="31862"/>
    <cellStyle name="Normal 9 3 7 2 3" xfId="31863"/>
    <cellStyle name="Normal 9 3 7 2 3 2" xfId="31864"/>
    <cellStyle name="Normal 9 3 7 2 3 2 2" xfId="31865"/>
    <cellStyle name="Normal 9 3 7 2 3 3" xfId="31866"/>
    <cellStyle name="Normal 9 3 7 2 4" xfId="31867"/>
    <cellStyle name="Normal 9 3 7 2 4 2" xfId="31868"/>
    <cellStyle name="Normal 9 3 7 2 5" xfId="31869"/>
    <cellStyle name="Normal 9 3 7 3" xfId="31870"/>
    <cellStyle name="Normal 9 3 7 3 2" xfId="31871"/>
    <cellStyle name="Normal 9 3 7 3 2 2" xfId="31872"/>
    <cellStyle name="Normal 9 3 7 3 2 2 2" xfId="31873"/>
    <cellStyle name="Normal 9 3 7 3 2 3" xfId="31874"/>
    <cellStyle name="Normal 9 3 7 3 3" xfId="31875"/>
    <cellStyle name="Normal 9 3 7 3 3 2" xfId="31876"/>
    <cellStyle name="Normal 9 3 7 3 4" xfId="31877"/>
    <cellStyle name="Normal 9 3 7 4" xfId="31878"/>
    <cellStyle name="Normal 9 3 7 4 2" xfId="31879"/>
    <cellStyle name="Normal 9 3 7 4 2 2" xfId="31880"/>
    <cellStyle name="Normal 9 3 7 4 3" xfId="31881"/>
    <cellStyle name="Normal 9 3 7 5" xfId="31882"/>
    <cellStyle name="Normal 9 3 7 5 2" xfId="31883"/>
    <cellStyle name="Normal 9 3 7 6" xfId="31884"/>
    <cellStyle name="Normal 9 3 8" xfId="31885"/>
    <cellStyle name="Normal 9 3 8 2" xfId="31886"/>
    <cellStyle name="Normal 9 3 8 2 2" xfId="31887"/>
    <cellStyle name="Normal 9 3 8 2 2 2" xfId="31888"/>
    <cellStyle name="Normal 9 3 8 2 2 2 2" xfId="31889"/>
    <cellStyle name="Normal 9 3 8 2 2 3" xfId="31890"/>
    <cellStyle name="Normal 9 3 8 2 3" xfId="31891"/>
    <cellStyle name="Normal 9 3 8 2 3 2" xfId="31892"/>
    <cellStyle name="Normal 9 3 8 2 4" xfId="31893"/>
    <cellStyle name="Normal 9 3 8 3" xfId="31894"/>
    <cellStyle name="Normal 9 3 8 3 2" xfId="31895"/>
    <cellStyle name="Normal 9 3 8 3 2 2" xfId="31896"/>
    <cellStyle name="Normal 9 3 8 3 3" xfId="31897"/>
    <cellStyle name="Normal 9 3 8 4" xfId="31898"/>
    <cellStyle name="Normal 9 3 8 4 2" xfId="31899"/>
    <cellStyle name="Normal 9 3 8 5" xfId="31900"/>
    <cellStyle name="Normal 9 3 9" xfId="31901"/>
    <cellStyle name="Normal 9 3 9 2" xfId="31902"/>
    <cellStyle name="Normal 9 3 9 2 2" xfId="31903"/>
    <cellStyle name="Normal 9 3 9 2 2 2" xfId="31904"/>
    <cellStyle name="Normal 9 3 9 2 3" xfId="31905"/>
    <cellStyle name="Normal 9 3 9 3" xfId="31906"/>
    <cellStyle name="Normal 9 3 9 3 2" xfId="31907"/>
    <cellStyle name="Normal 9 3 9 4" xfId="31908"/>
    <cellStyle name="Normal 9 4" xfId="31909"/>
    <cellStyle name="Normal 9 4 10" xfId="31910"/>
    <cellStyle name="Normal 9 4 10 2" xfId="31911"/>
    <cellStyle name="Normal 9 4 11" xfId="31912"/>
    <cellStyle name="Normal 9 4 2" xfId="31913"/>
    <cellStyle name="Normal 9 4 2 10" xfId="31914"/>
    <cellStyle name="Normal 9 4 2 2" xfId="31915"/>
    <cellStyle name="Normal 9 4 2 2 2" xfId="31916"/>
    <cellStyle name="Normal 9 4 2 2 2 2" xfId="31917"/>
    <cellStyle name="Normal 9 4 2 2 2 2 2" xfId="31918"/>
    <cellStyle name="Normal 9 4 2 2 2 2 2 2" xfId="31919"/>
    <cellStyle name="Normal 9 4 2 2 2 2 2 2 2" xfId="31920"/>
    <cellStyle name="Normal 9 4 2 2 2 2 2 2 2 2" xfId="31921"/>
    <cellStyle name="Normal 9 4 2 2 2 2 2 2 2 2 2" xfId="31922"/>
    <cellStyle name="Normal 9 4 2 2 2 2 2 2 2 2 2 2" xfId="31923"/>
    <cellStyle name="Normal 9 4 2 2 2 2 2 2 2 2 3" xfId="31924"/>
    <cellStyle name="Normal 9 4 2 2 2 2 2 2 2 3" xfId="31925"/>
    <cellStyle name="Normal 9 4 2 2 2 2 2 2 2 3 2" xfId="31926"/>
    <cellStyle name="Normal 9 4 2 2 2 2 2 2 2 4" xfId="31927"/>
    <cellStyle name="Normal 9 4 2 2 2 2 2 2 3" xfId="31928"/>
    <cellStyle name="Normal 9 4 2 2 2 2 2 2 3 2" xfId="31929"/>
    <cellStyle name="Normal 9 4 2 2 2 2 2 2 3 2 2" xfId="31930"/>
    <cellStyle name="Normal 9 4 2 2 2 2 2 2 3 3" xfId="31931"/>
    <cellStyle name="Normal 9 4 2 2 2 2 2 2 4" xfId="31932"/>
    <cellStyle name="Normal 9 4 2 2 2 2 2 2 4 2" xfId="31933"/>
    <cellStyle name="Normal 9 4 2 2 2 2 2 2 5" xfId="31934"/>
    <cellStyle name="Normal 9 4 2 2 2 2 2 3" xfId="31935"/>
    <cellStyle name="Normal 9 4 2 2 2 2 2 3 2" xfId="31936"/>
    <cellStyle name="Normal 9 4 2 2 2 2 2 3 2 2" xfId="31937"/>
    <cellStyle name="Normal 9 4 2 2 2 2 2 3 2 2 2" xfId="31938"/>
    <cellStyle name="Normal 9 4 2 2 2 2 2 3 2 3" xfId="31939"/>
    <cellStyle name="Normal 9 4 2 2 2 2 2 3 3" xfId="31940"/>
    <cellStyle name="Normal 9 4 2 2 2 2 2 3 3 2" xfId="31941"/>
    <cellStyle name="Normal 9 4 2 2 2 2 2 3 4" xfId="31942"/>
    <cellStyle name="Normal 9 4 2 2 2 2 2 4" xfId="31943"/>
    <cellStyle name="Normal 9 4 2 2 2 2 2 4 2" xfId="31944"/>
    <cellStyle name="Normal 9 4 2 2 2 2 2 4 2 2" xfId="31945"/>
    <cellStyle name="Normal 9 4 2 2 2 2 2 4 3" xfId="31946"/>
    <cellStyle name="Normal 9 4 2 2 2 2 2 5" xfId="31947"/>
    <cellStyle name="Normal 9 4 2 2 2 2 2 5 2" xfId="31948"/>
    <cellStyle name="Normal 9 4 2 2 2 2 2 6" xfId="31949"/>
    <cellStyle name="Normal 9 4 2 2 2 2 3" xfId="31950"/>
    <cellStyle name="Normal 9 4 2 2 2 2 3 2" xfId="31951"/>
    <cellStyle name="Normal 9 4 2 2 2 2 3 2 2" xfId="31952"/>
    <cellStyle name="Normal 9 4 2 2 2 2 3 2 2 2" xfId="31953"/>
    <cellStyle name="Normal 9 4 2 2 2 2 3 2 2 2 2" xfId="31954"/>
    <cellStyle name="Normal 9 4 2 2 2 2 3 2 2 3" xfId="31955"/>
    <cellStyle name="Normal 9 4 2 2 2 2 3 2 3" xfId="31956"/>
    <cellStyle name="Normal 9 4 2 2 2 2 3 2 3 2" xfId="31957"/>
    <cellStyle name="Normal 9 4 2 2 2 2 3 2 4" xfId="31958"/>
    <cellStyle name="Normal 9 4 2 2 2 2 3 3" xfId="31959"/>
    <cellStyle name="Normal 9 4 2 2 2 2 3 3 2" xfId="31960"/>
    <cellStyle name="Normal 9 4 2 2 2 2 3 3 2 2" xfId="31961"/>
    <cellStyle name="Normal 9 4 2 2 2 2 3 3 3" xfId="31962"/>
    <cellStyle name="Normal 9 4 2 2 2 2 3 4" xfId="31963"/>
    <cellStyle name="Normal 9 4 2 2 2 2 3 4 2" xfId="31964"/>
    <cellStyle name="Normal 9 4 2 2 2 2 3 5" xfId="31965"/>
    <cellStyle name="Normal 9 4 2 2 2 2 4" xfId="31966"/>
    <cellStyle name="Normal 9 4 2 2 2 2 4 2" xfId="31967"/>
    <cellStyle name="Normal 9 4 2 2 2 2 4 2 2" xfId="31968"/>
    <cellStyle name="Normal 9 4 2 2 2 2 4 2 2 2" xfId="31969"/>
    <cellStyle name="Normal 9 4 2 2 2 2 4 2 3" xfId="31970"/>
    <cellStyle name="Normal 9 4 2 2 2 2 4 3" xfId="31971"/>
    <cellStyle name="Normal 9 4 2 2 2 2 4 3 2" xfId="31972"/>
    <cellStyle name="Normal 9 4 2 2 2 2 4 4" xfId="31973"/>
    <cellStyle name="Normal 9 4 2 2 2 2 5" xfId="31974"/>
    <cellStyle name="Normal 9 4 2 2 2 2 5 2" xfId="31975"/>
    <cellStyle name="Normal 9 4 2 2 2 2 5 2 2" xfId="31976"/>
    <cellStyle name="Normal 9 4 2 2 2 2 5 3" xfId="31977"/>
    <cellStyle name="Normal 9 4 2 2 2 2 6" xfId="31978"/>
    <cellStyle name="Normal 9 4 2 2 2 2 6 2" xfId="31979"/>
    <cellStyle name="Normal 9 4 2 2 2 2 7" xfId="31980"/>
    <cellStyle name="Normal 9 4 2 2 2 3" xfId="31981"/>
    <cellStyle name="Normal 9 4 2 2 2 3 2" xfId="31982"/>
    <cellStyle name="Normal 9 4 2 2 2 3 2 2" xfId="31983"/>
    <cellStyle name="Normal 9 4 2 2 2 3 2 2 2" xfId="31984"/>
    <cellStyle name="Normal 9 4 2 2 2 3 2 2 2 2" xfId="31985"/>
    <cellStyle name="Normal 9 4 2 2 2 3 2 2 2 2 2" xfId="31986"/>
    <cellStyle name="Normal 9 4 2 2 2 3 2 2 2 3" xfId="31987"/>
    <cellStyle name="Normal 9 4 2 2 2 3 2 2 3" xfId="31988"/>
    <cellStyle name="Normal 9 4 2 2 2 3 2 2 3 2" xfId="31989"/>
    <cellStyle name="Normal 9 4 2 2 2 3 2 2 4" xfId="31990"/>
    <cellStyle name="Normal 9 4 2 2 2 3 2 3" xfId="31991"/>
    <cellStyle name="Normal 9 4 2 2 2 3 2 3 2" xfId="31992"/>
    <cellStyle name="Normal 9 4 2 2 2 3 2 3 2 2" xfId="31993"/>
    <cellStyle name="Normal 9 4 2 2 2 3 2 3 3" xfId="31994"/>
    <cellStyle name="Normal 9 4 2 2 2 3 2 4" xfId="31995"/>
    <cellStyle name="Normal 9 4 2 2 2 3 2 4 2" xfId="31996"/>
    <cellStyle name="Normal 9 4 2 2 2 3 2 5" xfId="31997"/>
    <cellStyle name="Normal 9 4 2 2 2 3 3" xfId="31998"/>
    <cellStyle name="Normal 9 4 2 2 2 3 3 2" xfId="31999"/>
    <cellStyle name="Normal 9 4 2 2 2 3 3 2 2" xfId="32000"/>
    <cellStyle name="Normal 9 4 2 2 2 3 3 2 2 2" xfId="32001"/>
    <cellStyle name="Normal 9 4 2 2 2 3 3 2 3" xfId="32002"/>
    <cellStyle name="Normal 9 4 2 2 2 3 3 3" xfId="32003"/>
    <cellStyle name="Normal 9 4 2 2 2 3 3 3 2" xfId="32004"/>
    <cellStyle name="Normal 9 4 2 2 2 3 3 4" xfId="32005"/>
    <cellStyle name="Normal 9 4 2 2 2 3 4" xfId="32006"/>
    <cellStyle name="Normal 9 4 2 2 2 3 4 2" xfId="32007"/>
    <cellStyle name="Normal 9 4 2 2 2 3 4 2 2" xfId="32008"/>
    <cellStyle name="Normal 9 4 2 2 2 3 4 3" xfId="32009"/>
    <cellStyle name="Normal 9 4 2 2 2 3 5" xfId="32010"/>
    <cellStyle name="Normal 9 4 2 2 2 3 5 2" xfId="32011"/>
    <cellStyle name="Normal 9 4 2 2 2 3 6" xfId="32012"/>
    <cellStyle name="Normal 9 4 2 2 2 4" xfId="32013"/>
    <cellStyle name="Normal 9 4 2 2 2 4 2" xfId="32014"/>
    <cellStyle name="Normal 9 4 2 2 2 4 2 2" xfId="32015"/>
    <cellStyle name="Normal 9 4 2 2 2 4 2 2 2" xfId="32016"/>
    <cellStyle name="Normal 9 4 2 2 2 4 2 2 2 2" xfId="32017"/>
    <cellStyle name="Normal 9 4 2 2 2 4 2 2 3" xfId="32018"/>
    <cellStyle name="Normal 9 4 2 2 2 4 2 3" xfId="32019"/>
    <cellStyle name="Normal 9 4 2 2 2 4 2 3 2" xfId="32020"/>
    <cellStyle name="Normal 9 4 2 2 2 4 2 4" xfId="32021"/>
    <cellStyle name="Normal 9 4 2 2 2 4 3" xfId="32022"/>
    <cellStyle name="Normal 9 4 2 2 2 4 3 2" xfId="32023"/>
    <cellStyle name="Normal 9 4 2 2 2 4 3 2 2" xfId="32024"/>
    <cellStyle name="Normal 9 4 2 2 2 4 3 3" xfId="32025"/>
    <cellStyle name="Normal 9 4 2 2 2 4 4" xfId="32026"/>
    <cellStyle name="Normal 9 4 2 2 2 4 4 2" xfId="32027"/>
    <cellStyle name="Normal 9 4 2 2 2 4 5" xfId="32028"/>
    <cellStyle name="Normal 9 4 2 2 2 5" xfId="32029"/>
    <cellStyle name="Normal 9 4 2 2 2 5 2" xfId="32030"/>
    <cellStyle name="Normal 9 4 2 2 2 5 2 2" xfId="32031"/>
    <cellStyle name="Normal 9 4 2 2 2 5 2 2 2" xfId="32032"/>
    <cellStyle name="Normal 9 4 2 2 2 5 2 3" xfId="32033"/>
    <cellStyle name="Normal 9 4 2 2 2 5 3" xfId="32034"/>
    <cellStyle name="Normal 9 4 2 2 2 5 3 2" xfId="32035"/>
    <cellStyle name="Normal 9 4 2 2 2 5 4" xfId="32036"/>
    <cellStyle name="Normal 9 4 2 2 2 6" xfId="32037"/>
    <cellStyle name="Normal 9 4 2 2 2 6 2" xfId="32038"/>
    <cellStyle name="Normal 9 4 2 2 2 6 2 2" xfId="32039"/>
    <cellStyle name="Normal 9 4 2 2 2 6 3" xfId="32040"/>
    <cellStyle name="Normal 9 4 2 2 2 7" xfId="32041"/>
    <cellStyle name="Normal 9 4 2 2 2 7 2" xfId="32042"/>
    <cellStyle name="Normal 9 4 2 2 2 8" xfId="32043"/>
    <cellStyle name="Normal 9 4 2 2 3" xfId="32044"/>
    <cellStyle name="Normal 9 4 2 2 3 2" xfId="32045"/>
    <cellStyle name="Normal 9 4 2 2 3 2 2" xfId="32046"/>
    <cellStyle name="Normal 9 4 2 2 3 2 2 2" xfId="32047"/>
    <cellStyle name="Normal 9 4 2 2 3 2 2 2 2" xfId="32048"/>
    <cellStyle name="Normal 9 4 2 2 3 2 2 2 2 2" xfId="32049"/>
    <cellStyle name="Normal 9 4 2 2 3 2 2 2 2 2 2" xfId="32050"/>
    <cellStyle name="Normal 9 4 2 2 3 2 2 2 2 3" xfId="32051"/>
    <cellStyle name="Normal 9 4 2 2 3 2 2 2 3" xfId="32052"/>
    <cellStyle name="Normal 9 4 2 2 3 2 2 2 3 2" xfId="32053"/>
    <cellStyle name="Normal 9 4 2 2 3 2 2 2 4" xfId="32054"/>
    <cellStyle name="Normal 9 4 2 2 3 2 2 3" xfId="32055"/>
    <cellStyle name="Normal 9 4 2 2 3 2 2 3 2" xfId="32056"/>
    <cellStyle name="Normal 9 4 2 2 3 2 2 3 2 2" xfId="32057"/>
    <cellStyle name="Normal 9 4 2 2 3 2 2 3 3" xfId="32058"/>
    <cellStyle name="Normal 9 4 2 2 3 2 2 4" xfId="32059"/>
    <cellStyle name="Normal 9 4 2 2 3 2 2 4 2" xfId="32060"/>
    <cellStyle name="Normal 9 4 2 2 3 2 2 5" xfId="32061"/>
    <cellStyle name="Normal 9 4 2 2 3 2 3" xfId="32062"/>
    <cellStyle name="Normal 9 4 2 2 3 2 3 2" xfId="32063"/>
    <cellStyle name="Normal 9 4 2 2 3 2 3 2 2" xfId="32064"/>
    <cellStyle name="Normal 9 4 2 2 3 2 3 2 2 2" xfId="32065"/>
    <cellStyle name="Normal 9 4 2 2 3 2 3 2 3" xfId="32066"/>
    <cellStyle name="Normal 9 4 2 2 3 2 3 3" xfId="32067"/>
    <cellStyle name="Normal 9 4 2 2 3 2 3 3 2" xfId="32068"/>
    <cellStyle name="Normal 9 4 2 2 3 2 3 4" xfId="32069"/>
    <cellStyle name="Normal 9 4 2 2 3 2 4" xfId="32070"/>
    <cellStyle name="Normal 9 4 2 2 3 2 4 2" xfId="32071"/>
    <cellStyle name="Normal 9 4 2 2 3 2 4 2 2" xfId="32072"/>
    <cellStyle name="Normal 9 4 2 2 3 2 4 3" xfId="32073"/>
    <cellStyle name="Normal 9 4 2 2 3 2 5" xfId="32074"/>
    <cellStyle name="Normal 9 4 2 2 3 2 5 2" xfId="32075"/>
    <cellStyle name="Normal 9 4 2 2 3 2 6" xfId="32076"/>
    <cellStyle name="Normal 9 4 2 2 3 3" xfId="32077"/>
    <cellStyle name="Normal 9 4 2 2 3 3 2" xfId="32078"/>
    <cellStyle name="Normal 9 4 2 2 3 3 2 2" xfId="32079"/>
    <cellStyle name="Normal 9 4 2 2 3 3 2 2 2" xfId="32080"/>
    <cellStyle name="Normal 9 4 2 2 3 3 2 2 2 2" xfId="32081"/>
    <cellStyle name="Normal 9 4 2 2 3 3 2 2 3" xfId="32082"/>
    <cellStyle name="Normal 9 4 2 2 3 3 2 3" xfId="32083"/>
    <cellStyle name="Normal 9 4 2 2 3 3 2 3 2" xfId="32084"/>
    <cellStyle name="Normal 9 4 2 2 3 3 2 4" xfId="32085"/>
    <cellStyle name="Normal 9 4 2 2 3 3 3" xfId="32086"/>
    <cellStyle name="Normal 9 4 2 2 3 3 3 2" xfId="32087"/>
    <cellStyle name="Normal 9 4 2 2 3 3 3 2 2" xfId="32088"/>
    <cellStyle name="Normal 9 4 2 2 3 3 3 3" xfId="32089"/>
    <cellStyle name="Normal 9 4 2 2 3 3 4" xfId="32090"/>
    <cellStyle name="Normal 9 4 2 2 3 3 4 2" xfId="32091"/>
    <cellStyle name="Normal 9 4 2 2 3 3 5" xfId="32092"/>
    <cellStyle name="Normal 9 4 2 2 3 4" xfId="32093"/>
    <cellStyle name="Normal 9 4 2 2 3 4 2" xfId="32094"/>
    <cellStyle name="Normal 9 4 2 2 3 4 2 2" xfId="32095"/>
    <cellStyle name="Normal 9 4 2 2 3 4 2 2 2" xfId="32096"/>
    <cellStyle name="Normal 9 4 2 2 3 4 2 3" xfId="32097"/>
    <cellStyle name="Normal 9 4 2 2 3 4 3" xfId="32098"/>
    <cellStyle name="Normal 9 4 2 2 3 4 3 2" xfId="32099"/>
    <cellStyle name="Normal 9 4 2 2 3 4 4" xfId="32100"/>
    <cellStyle name="Normal 9 4 2 2 3 5" xfId="32101"/>
    <cellStyle name="Normal 9 4 2 2 3 5 2" xfId="32102"/>
    <cellStyle name="Normal 9 4 2 2 3 5 2 2" xfId="32103"/>
    <cellStyle name="Normal 9 4 2 2 3 5 3" xfId="32104"/>
    <cellStyle name="Normal 9 4 2 2 3 6" xfId="32105"/>
    <cellStyle name="Normal 9 4 2 2 3 6 2" xfId="32106"/>
    <cellStyle name="Normal 9 4 2 2 3 7" xfId="32107"/>
    <cellStyle name="Normal 9 4 2 2 4" xfId="32108"/>
    <cellStyle name="Normal 9 4 2 2 4 2" xfId="32109"/>
    <cellStyle name="Normal 9 4 2 2 4 2 2" xfId="32110"/>
    <cellStyle name="Normal 9 4 2 2 4 2 2 2" xfId="32111"/>
    <cellStyle name="Normal 9 4 2 2 4 2 2 2 2" xfId="32112"/>
    <cellStyle name="Normal 9 4 2 2 4 2 2 2 2 2" xfId="32113"/>
    <cellStyle name="Normal 9 4 2 2 4 2 2 2 3" xfId="32114"/>
    <cellStyle name="Normal 9 4 2 2 4 2 2 3" xfId="32115"/>
    <cellStyle name="Normal 9 4 2 2 4 2 2 3 2" xfId="32116"/>
    <cellStyle name="Normal 9 4 2 2 4 2 2 4" xfId="32117"/>
    <cellStyle name="Normal 9 4 2 2 4 2 3" xfId="32118"/>
    <cellStyle name="Normal 9 4 2 2 4 2 3 2" xfId="32119"/>
    <cellStyle name="Normal 9 4 2 2 4 2 3 2 2" xfId="32120"/>
    <cellStyle name="Normal 9 4 2 2 4 2 3 3" xfId="32121"/>
    <cellStyle name="Normal 9 4 2 2 4 2 4" xfId="32122"/>
    <cellStyle name="Normal 9 4 2 2 4 2 4 2" xfId="32123"/>
    <cellStyle name="Normal 9 4 2 2 4 2 5" xfId="32124"/>
    <cellStyle name="Normal 9 4 2 2 4 3" xfId="32125"/>
    <cellStyle name="Normal 9 4 2 2 4 3 2" xfId="32126"/>
    <cellStyle name="Normal 9 4 2 2 4 3 2 2" xfId="32127"/>
    <cellStyle name="Normal 9 4 2 2 4 3 2 2 2" xfId="32128"/>
    <cellStyle name="Normal 9 4 2 2 4 3 2 3" xfId="32129"/>
    <cellStyle name="Normal 9 4 2 2 4 3 3" xfId="32130"/>
    <cellStyle name="Normal 9 4 2 2 4 3 3 2" xfId="32131"/>
    <cellStyle name="Normal 9 4 2 2 4 3 4" xfId="32132"/>
    <cellStyle name="Normal 9 4 2 2 4 4" xfId="32133"/>
    <cellStyle name="Normal 9 4 2 2 4 4 2" xfId="32134"/>
    <cellStyle name="Normal 9 4 2 2 4 4 2 2" xfId="32135"/>
    <cellStyle name="Normal 9 4 2 2 4 4 3" xfId="32136"/>
    <cellStyle name="Normal 9 4 2 2 4 5" xfId="32137"/>
    <cellStyle name="Normal 9 4 2 2 4 5 2" xfId="32138"/>
    <cellStyle name="Normal 9 4 2 2 4 6" xfId="32139"/>
    <cellStyle name="Normal 9 4 2 2 5" xfId="32140"/>
    <cellStyle name="Normal 9 4 2 2 5 2" xfId="32141"/>
    <cellStyle name="Normal 9 4 2 2 5 2 2" xfId="32142"/>
    <cellStyle name="Normal 9 4 2 2 5 2 2 2" xfId="32143"/>
    <cellStyle name="Normal 9 4 2 2 5 2 2 2 2" xfId="32144"/>
    <cellStyle name="Normal 9 4 2 2 5 2 2 3" xfId="32145"/>
    <cellStyle name="Normal 9 4 2 2 5 2 3" xfId="32146"/>
    <cellStyle name="Normal 9 4 2 2 5 2 3 2" xfId="32147"/>
    <cellStyle name="Normal 9 4 2 2 5 2 4" xfId="32148"/>
    <cellStyle name="Normal 9 4 2 2 5 3" xfId="32149"/>
    <cellStyle name="Normal 9 4 2 2 5 3 2" xfId="32150"/>
    <cellStyle name="Normal 9 4 2 2 5 3 2 2" xfId="32151"/>
    <cellStyle name="Normal 9 4 2 2 5 3 3" xfId="32152"/>
    <cellStyle name="Normal 9 4 2 2 5 4" xfId="32153"/>
    <cellStyle name="Normal 9 4 2 2 5 4 2" xfId="32154"/>
    <cellStyle name="Normal 9 4 2 2 5 5" xfId="32155"/>
    <cellStyle name="Normal 9 4 2 2 6" xfId="32156"/>
    <cellStyle name="Normal 9 4 2 2 6 2" xfId="32157"/>
    <cellStyle name="Normal 9 4 2 2 6 2 2" xfId="32158"/>
    <cellStyle name="Normal 9 4 2 2 6 2 2 2" xfId="32159"/>
    <cellStyle name="Normal 9 4 2 2 6 2 3" xfId="32160"/>
    <cellStyle name="Normal 9 4 2 2 6 3" xfId="32161"/>
    <cellStyle name="Normal 9 4 2 2 6 3 2" xfId="32162"/>
    <cellStyle name="Normal 9 4 2 2 6 4" xfId="32163"/>
    <cellStyle name="Normal 9 4 2 2 7" xfId="32164"/>
    <cellStyle name="Normal 9 4 2 2 7 2" xfId="32165"/>
    <cellStyle name="Normal 9 4 2 2 7 2 2" xfId="32166"/>
    <cellStyle name="Normal 9 4 2 2 7 3" xfId="32167"/>
    <cellStyle name="Normal 9 4 2 2 8" xfId="32168"/>
    <cellStyle name="Normal 9 4 2 2 8 2" xfId="32169"/>
    <cellStyle name="Normal 9 4 2 2 9" xfId="32170"/>
    <cellStyle name="Normal 9 4 2 3" xfId="32171"/>
    <cellStyle name="Normal 9 4 2 3 2" xfId="32172"/>
    <cellStyle name="Normal 9 4 2 3 2 2" xfId="32173"/>
    <cellStyle name="Normal 9 4 2 3 2 2 2" xfId="32174"/>
    <cellStyle name="Normal 9 4 2 3 2 2 2 2" xfId="32175"/>
    <cellStyle name="Normal 9 4 2 3 2 2 2 2 2" xfId="32176"/>
    <cellStyle name="Normal 9 4 2 3 2 2 2 2 2 2" xfId="32177"/>
    <cellStyle name="Normal 9 4 2 3 2 2 2 2 2 2 2" xfId="32178"/>
    <cellStyle name="Normal 9 4 2 3 2 2 2 2 2 3" xfId="32179"/>
    <cellStyle name="Normal 9 4 2 3 2 2 2 2 3" xfId="32180"/>
    <cellStyle name="Normal 9 4 2 3 2 2 2 2 3 2" xfId="32181"/>
    <cellStyle name="Normal 9 4 2 3 2 2 2 2 4" xfId="32182"/>
    <cellStyle name="Normal 9 4 2 3 2 2 2 3" xfId="32183"/>
    <cellStyle name="Normal 9 4 2 3 2 2 2 3 2" xfId="32184"/>
    <cellStyle name="Normal 9 4 2 3 2 2 2 3 2 2" xfId="32185"/>
    <cellStyle name="Normal 9 4 2 3 2 2 2 3 3" xfId="32186"/>
    <cellStyle name="Normal 9 4 2 3 2 2 2 4" xfId="32187"/>
    <cellStyle name="Normal 9 4 2 3 2 2 2 4 2" xfId="32188"/>
    <cellStyle name="Normal 9 4 2 3 2 2 2 5" xfId="32189"/>
    <cellStyle name="Normal 9 4 2 3 2 2 3" xfId="32190"/>
    <cellStyle name="Normal 9 4 2 3 2 2 3 2" xfId="32191"/>
    <cellStyle name="Normal 9 4 2 3 2 2 3 2 2" xfId="32192"/>
    <cellStyle name="Normal 9 4 2 3 2 2 3 2 2 2" xfId="32193"/>
    <cellStyle name="Normal 9 4 2 3 2 2 3 2 3" xfId="32194"/>
    <cellStyle name="Normal 9 4 2 3 2 2 3 3" xfId="32195"/>
    <cellStyle name="Normal 9 4 2 3 2 2 3 3 2" xfId="32196"/>
    <cellStyle name="Normal 9 4 2 3 2 2 3 4" xfId="32197"/>
    <cellStyle name="Normal 9 4 2 3 2 2 4" xfId="32198"/>
    <cellStyle name="Normal 9 4 2 3 2 2 4 2" xfId="32199"/>
    <cellStyle name="Normal 9 4 2 3 2 2 4 2 2" xfId="32200"/>
    <cellStyle name="Normal 9 4 2 3 2 2 4 3" xfId="32201"/>
    <cellStyle name="Normal 9 4 2 3 2 2 5" xfId="32202"/>
    <cellStyle name="Normal 9 4 2 3 2 2 5 2" xfId="32203"/>
    <cellStyle name="Normal 9 4 2 3 2 2 6" xfId="32204"/>
    <cellStyle name="Normal 9 4 2 3 2 3" xfId="32205"/>
    <cellStyle name="Normal 9 4 2 3 2 3 2" xfId="32206"/>
    <cellStyle name="Normal 9 4 2 3 2 3 2 2" xfId="32207"/>
    <cellStyle name="Normal 9 4 2 3 2 3 2 2 2" xfId="32208"/>
    <cellStyle name="Normal 9 4 2 3 2 3 2 2 2 2" xfId="32209"/>
    <cellStyle name="Normal 9 4 2 3 2 3 2 2 3" xfId="32210"/>
    <cellStyle name="Normal 9 4 2 3 2 3 2 3" xfId="32211"/>
    <cellStyle name="Normal 9 4 2 3 2 3 2 3 2" xfId="32212"/>
    <cellStyle name="Normal 9 4 2 3 2 3 2 4" xfId="32213"/>
    <cellStyle name="Normal 9 4 2 3 2 3 3" xfId="32214"/>
    <cellStyle name="Normal 9 4 2 3 2 3 3 2" xfId="32215"/>
    <cellStyle name="Normal 9 4 2 3 2 3 3 2 2" xfId="32216"/>
    <cellStyle name="Normal 9 4 2 3 2 3 3 3" xfId="32217"/>
    <cellStyle name="Normal 9 4 2 3 2 3 4" xfId="32218"/>
    <cellStyle name="Normal 9 4 2 3 2 3 4 2" xfId="32219"/>
    <cellStyle name="Normal 9 4 2 3 2 3 5" xfId="32220"/>
    <cellStyle name="Normal 9 4 2 3 2 4" xfId="32221"/>
    <cellStyle name="Normal 9 4 2 3 2 4 2" xfId="32222"/>
    <cellStyle name="Normal 9 4 2 3 2 4 2 2" xfId="32223"/>
    <cellStyle name="Normal 9 4 2 3 2 4 2 2 2" xfId="32224"/>
    <cellStyle name="Normal 9 4 2 3 2 4 2 3" xfId="32225"/>
    <cellStyle name="Normal 9 4 2 3 2 4 3" xfId="32226"/>
    <cellStyle name="Normal 9 4 2 3 2 4 3 2" xfId="32227"/>
    <cellStyle name="Normal 9 4 2 3 2 4 4" xfId="32228"/>
    <cellStyle name="Normal 9 4 2 3 2 5" xfId="32229"/>
    <cellStyle name="Normal 9 4 2 3 2 5 2" xfId="32230"/>
    <cellStyle name="Normal 9 4 2 3 2 5 2 2" xfId="32231"/>
    <cellStyle name="Normal 9 4 2 3 2 5 3" xfId="32232"/>
    <cellStyle name="Normal 9 4 2 3 2 6" xfId="32233"/>
    <cellStyle name="Normal 9 4 2 3 2 6 2" xfId="32234"/>
    <cellStyle name="Normal 9 4 2 3 2 7" xfId="32235"/>
    <cellStyle name="Normal 9 4 2 3 3" xfId="32236"/>
    <cellStyle name="Normal 9 4 2 3 3 2" xfId="32237"/>
    <cellStyle name="Normal 9 4 2 3 3 2 2" xfId="32238"/>
    <cellStyle name="Normal 9 4 2 3 3 2 2 2" xfId="32239"/>
    <cellStyle name="Normal 9 4 2 3 3 2 2 2 2" xfId="32240"/>
    <cellStyle name="Normal 9 4 2 3 3 2 2 2 2 2" xfId="32241"/>
    <cellStyle name="Normal 9 4 2 3 3 2 2 2 3" xfId="32242"/>
    <cellStyle name="Normal 9 4 2 3 3 2 2 3" xfId="32243"/>
    <cellStyle name="Normal 9 4 2 3 3 2 2 3 2" xfId="32244"/>
    <cellStyle name="Normal 9 4 2 3 3 2 2 4" xfId="32245"/>
    <cellStyle name="Normal 9 4 2 3 3 2 3" xfId="32246"/>
    <cellStyle name="Normal 9 4 2 3 3 2 3 2" xfId="32247"/>
    <cellStyle name="Normal 9 4 2 3 3 2 3 2 2" xfId="32248"/>
    <cellStyle name="Normal 9 4 2 3 3 2 3 3" xfId="32249"/>
    <cellStyle name="Normal 9 4 2 3 3 2 4" xfId="32250"/>
    <cellStyle name="Normal 9 4 2 3 3 2 4 2" xfId="32251"/>
    <cellStyle name="Normal 9 4 2 3 3 2 5" xfId="32252"/>
    <cellStyle name="Normal 9 4 2 3 3 3" xfId="32253"/>
    <cellStyle name="Normal 9 4 2 3 3 3 2" xfId="32254"/>
    <cellStyle name="Normal 9 4 2 3 3 3 2 2" xfId="32255"/>
    <cellStyle name="Normal 9 4 2 3 3 3 2 2 2" xfId="32256"/>
    <cellStyle name="Normal 9 4 2 3 3 3 2 3" xfId="32257"/>
    <cellStyle name="Normal 9 4 2 3 3 3 3" xfId="32258"/>
    <cellStyle name="Normal 9 4 2 3 3 3 3 2" xfId="32259"/>
    <cellStyle name="Normal 9 4 2 3 3 3 4" xfId="32260"/>
    <cellStyle name="Normal 9 4 2 3 3 4" xfId="32261"/>
    <cellStyle name="Normal 9 4 2 3 3 4 2" xfId="32262"/>
    <cellStyle name="Normal 9 4 2 3 3 4 2 2" xfId="32263"/>
    <cellStyle name="Normal 9 4 2 3 3 4 3" xfId="32264"/>
    <cellStyle name="Normal 9 4 2 3 3 5" xfId="32265"/>
    <cellStyle name="Normal 9 4 2 3 3 5 2" xfId="32266"/>
    <cellStyle name="Normal 9 4 2 3 3 6" xfId="32267"/>
    <cellStyle name="Normal 9 4 2 3 4" xfId="32268"/>
    <cellStyle name="Normal 9 4 2 3 4 2" xfId="32269"/>
    <cellStyle name="Normal 9 4 2 3 4 2 2" xfId="32270"/>
    <cellStyle name="Normal 9 4 2 3 4 2 2 2" xfId="32271"/>
    <cellStyle name="Normal 9 4 2 3 4 2 2 2 2" xfId="32272"/>
    <cellStyle name="Normal 9 4 2 3 4 2 2 3" xfId="32273"/>
    <cellStyle name="Normal 9 4 2 3 4 2 3" xfId="32274"/>
    <cellStyle name="Normal 9 4 2 3 4 2 3 2" xfId="32275"/>
    <cellStyle name="Normal 9 4 2 3 4 2 4" xfId="32276"/>
    <cellStyle name="Normal 9 4 2 3 4 3" xfId="32277"/>
    <cellStyle name="Normal 9 4 2 3 4 3 2" xfId="32278"/>
    <cellStyle name="Normal 9 4 2 3 4 3 2 2" xfId="32279"/>
    <cellStyle name="Normal 9 4 2 3 4 3 3" xfId="32280"/>
    <cellStyle name="Normal 9 4 2 3 4 4" xfId="32281"/>
    <cellStyle name="Normal 9 4 2 3 4 4 2" xfId="32282"/>
    <cellStyle name="Normal 9 4 2 3 4 5" xfId="32283"/>
    <cellStyle name="Normal 9 4 2 3 5" xfId="32284"/>
    <cellStyle name="Normal 9 4 2 3 5 2" xfId="32285"/>
    <cellStyle name="Normal 9 4 2 3 5 2 2" xfId="32286"/>
    <cellStyle name="Normal 9 4 2 3 5 2 2 2" xfId="32287"/>
    <cellStyle name="Normal 9 4 2 3 5 2 3" xfId="32288"/>
    <cellStyle name="Normal 9 4 2 3 5 3" xfId="32289"/>
    <cellStyle name="Normal 9 4 2 3 5 3 2" xfId="32290"/>
    <cellStyle name="Normal 9 4 2 3 5 4" xfId="32291"/>
    <cellStyle name="Normal 9 4 2 3 6" xfId="32292"/>
    <cellStyle name="Normal 9 4 2 3 6 2" xfId="32293"/>
    <cellStyle name="Normal 9 4 2 3 6 2 2" xfId="32294"/>
    <cellStyle name="Normal 9 4 2 3 6 3" xfId="32295"/>
    <cellStyle name="Normal 9 4 2 3 7" xfId="32296"/>
    <cellStyle name="Normal 9 4 2 3 7 2" xfId="32297"/>
    <cellStyle name="Normal 9 4 2 3 8" xfId="32298"/>
    <cellStyle name="Normal 9 4 2 4" xfId="32299"/>
    <cellStyle name="Normal 9 4 2 4 2" xfId="32300"/>
    <cellStyle name="Normal 9 4 2 4 2 2" xfId="32301"/>
    <cellStyle name="Normal 9 4 2 4 2 2 2" xfId="32302"/>
    <cellStyle name="Normal 9 4 2 4 2 2 2 2" xfId="32303"/>
    <cellStyle name="Normal 9 4 2 4 2 2 2 2 2" xfId="32304"/>
    <cellStyle name="Normal 9 4 2 4 2 2 2 2 2 2" xfId="32305"/>
    <cellStyle name="Normal 9 4 2 4 2 2 2 2 3" xfId="32306"/>
    <cellStyle name="Normal 9 4 2 4 2 2 2 3" xfId="32307"/>
    <cellStyle name="Normal 9 4 2 4 2 2 2 3 2" xfId="32308"/>
    <cellStyle name="Normal 9 4 2 4 2 2 2 4" xfId="32309"/>
    <cellStyle name="Normal 9 4 2 4 2 2 3" xfId="32310"/>
    <cellStyle name="Normal 9 4 2 4 2 2 3 2" xfId="32311"/>
    <cellStyle name="Normal 9 4 2 4 2 2 3 2 2" xfId="32312"/>
    <cellStyle name="Normal 9 4 2 4 2 2 3 3" xfId="32313"/>
    <cellStyle name="Normal 9 4 2 4 2 2 4" xfId="32314"/>
    <cellStyle name="Normal 9 4 2 4 2 2 4 2" xfId="32315"/>
    <cellStyle name="Normal 9 4 2 4 2 2 5" xfId="32316"/>
    <cellStyle name="Normal 9 4 2 4 2 3" xfId="32317"/>
    <cellStyle name="Normal 9 4 2 4 2 3 2" xfId="32318"/>
    <cellStyle name="Normal 9 4 2 4 2 3 2 2" xfId="32319"/>
    <cellStyle name="Normal 9 4 2 4 2 3 2 2 2" xfId="32320"/>
    <cellStyle name="Normal 9 4 2 4 2 3 2 3" xfId="32321"/>
    <cellStyle name="Normal 9 4 2 4 2 3 3" xfId="32322"/>
    <cellStyle name="Normal 9 4 2 4 2 3 3 2" xfId="32323"/>
    <cellStyle name="Normal 9 4 2 4 2 3 4" xfId="32324"/>
    <cellStyle name="Normal 9 4 2 4 2 4" xfId="32325"/>
    <cellStyle name="Normal 9 4 2 4 2 4 2" xfId="32326"/>
    <cellStyle name="Normal 9 4 2 4 2 4 2 2" xfId="32327"/>
    <cellStyle name="Normal 9 4 2 4 2 4 3" xfId="32328"/>
    <cellStyle name="Normal 9 4 2 4 2 5" xfId="32329"/>
    <cellStyle name="Normal 9 4 2 4 2 5 2" xfId="32330"/>
    <cellStyle name="Normal 9 4 2 4 2 6" xfId="32331"/>
    <cellStyle name="Normal 9 4 2 4 3" xfId="32332"/>
    <cellStyle name="Normal 9 4 2 4 3 2" xfId="32333"/>
    <cellStyle name="Normal 9 4 2 4 3 2 2" xfId="32334"/>
    <cellStyle name="Normal 9 4 2 4 3 2 2 2" xfId="32335"/>
    <cellStyle name="Normal 9 4 2 4 3 2 2 2 2" xfId="32336"/>
    <cellStyle name="Normal 9 4 2 4 3 2 2 3" xfId="32337"/>
    <cellStyle name="Normal 9 4 2 4 3 2 3" xfId="32338"/>
    <cellStyle name="Normal 9 4 2 4 3 2 3 2" xfId="32339"/>
    <cellStyle name="Normal 9 4 2 4 3 2 4" xfId="32340"/>
    <cellStyle name="Normal 9 4 2 4 3 3" xfId="32341"/>
    <cellStyle name="Normal 9 4 2 4 3 3 2" xfId="32342"/>
    <cellStyle name="Normal 9 4 2 4 3 3 2 2" xfId="32343"/>
    <cellStyle name="Normal 9 4 2 4 3 3 3" xfId="32344"/>
    <cellStyle name="Normal 9 4 2 4 3 4" xfId="32345"/>
    <cellStyle name="Normal 9 4 2 4 3 4 2" xfId="32346"/>
    <cellStyle name="Normal 9 4 2 4 3 5" xfId="32347"/>
    <cellStyle name="Normal 9 4 2 4 4" xfId="32348"/>
    <cellStyle name="Normal 9 4 2 4 4 2" xfId="32349"/>
    <cellStyle name="Normal 9 4 2 4 4 2 2" xfId="32350"/>
    <cellStyle name="Normal 9 4 2 4 4 2 2 2" xfId="32351"/>
    <cellStyle name="Normal 9 4 2 4 4 2 3" xfId="32352"/>
    <cellStyle name="Normal 9 4 2 4 4 3" xfId="32353"/>
    <cellStyle name="Normal 9 4 2 4 4 3 2" xfId="32354"/>
    <cellStyle name="Normal 9 4 2 4 4 4" xfId="32355"/>
    <cellStyle name="Normal 9 4 2 4 5" xfId="32356"/>
    <cellStyle name="Normal 9 4 2 4 5 2" xfId="32357"/>
    <cellStyle name="Normal 9 4 2 4 5 2 2" xfId="32358"/>
    <cellStyle name="Normal 9 4 2 4 5 3" xfId="32359"/>
    <cellStyle name="Normal 9 4 2 4 6" xfId="32360"/>
    <cellStyle name="Normal 9 4 2 4 6 2" xfId="32361"/>
    <cellStyle name="Normal 9 4 2 4 7" xfId="32362"/>
    <cellStyle name="Normal 9 4 2 5" xfId="32363"/>
    <cellStyle name="Normal 9 4 2 5 2" xfId="32364"/>
    <cellStyle name="Normal 9 4 2 5 2 2" xfId="32365"/>
    <cellStyle name="Normal 9 4 2 5 2 2 2" xfId="32366"/>
    <cellStyle name="Normal 9 4 2 5 2 2 2 2" xfId="32367"/>
    <cellStyle name="Normal 9 4 2 5 2 2 2 2 2" xfId="32368"/>
    <cellStyle name="Normal 9 4 2 5 2 2 2 3" xfId="32369"/>
    <cellStyle name="Normal 9 4 2 5 2 2 3" xfId="32370"/>
    <cellStyle name="Normal 9 4 2 5 2 2 3 2" xfId="32371"/>
    <cellStyle name="Normal 9 4 2 5 2 2 4" xfId="32372"/>
    <cellStyle name="Normal 9 4 2 5 2 3" xfId="32373"/>
    <cellStyle name="Normal 9 4 2 5 2 3 2" xfId="32374"/>
    <cellStyle name="Normal 9 4 2 5 2 3 2 2" xfId="32375"/>
    <cellStyle name="Normal 9 4 2 5 2 3 3" xfId="32376"/>
    <cellStyle name="Normal 9 4 2 5 2 4" xfId="32377"/>
    <cellStyle name="Normal 9 4 2 5 2 4 2" xfId="32378"/>
    <cellStyle name="Normal 9 4 2 5 2 5" xfId="32379"/>
    <cellStyle name="Normal 9 4 2 5 3" xfId="32380"/>
    <cellStyle name="Normal 9 4 2 5 3 2" xfId="32381"/>
    <cellStyle name="Normal 9 4 2 5 3 2 2" xfId="32382"/>
    <cellStyle name="Normal 9 4 2 5 3 2 2 2" xfId="32383"/>
    <cellStyle name="Normal 9 4 2 5 3 2 3" xfId="32384"/>
    <cellStyle name="Normal 9 4 2 5 3 3" xfId="32385"/>
    <cellStyle name="Normal 9 4 2 5 3 3 2" xfId="32386"/>
    <cellStyle name="Normal 9 4 2 5 3 4" xfId="32387"/>
    <cellStyle name="Normal 9 4 2 5 4" xfId="32388"/>
    <cellStyle name="Normal 9 4 2 5 4 2" xfId="32389"/>
    <cellStyle name="Normal 9 4 2 5 4 2 2" xfId="32390"/>
    <cellStyle name="Normal 9 4 2 5 4 3" xfId="32391"/>
    <cellStyle name="Normal 9 4 2 5 5" xfId="32392"/>
    <cellStyle name="Normal 9 4 2 5 5 2" xfId="32393"/>
    <cellStyle name="Normal 9 4 2 5 6" xfId="32394"/>
    <cellStyle name="Normal 9 4 2 6" xfId="32395"/>
    <cellStyle name="Normal 9 4 2 6 2" xfId="32396"/>
    <cellStyle name="Normal 9 4 2 6 2 2" xfId="32397"/>
    <cellStyle name="Normal 9 4 2 6 2 2 2" xfId="32398"/>
    <cellStyle name="Normal 9 4 2 6 2 2 2 2" xfId="32399"/>
    <cellStyle name="Normal 9 4 2 6 2 2 3" xfId="32400"/>
    <cellStyle name="Normal 9 4 2 6 2 3" xfId="32401"/>
    <cellStyle name="Normal 9 4 2 6 2 3 2" xfId="32402"/>
    <cellStyle name="Normal 9 4 2 6 2 4" xfId="32403"/>
    <cellStyle name="Normal 9 4 2 6 3" xfId="32404"/>
    <cellStyle name="Normal 9 4 2 6 3 2" xfId="32405"/>
    <cellStyle name="Normal 9 4 2 6 3 2 2" xfId="32406"/>
    <cellStyle name="Normal 9 4 2 6 3 3" xfId="32407"/>
    <cellStyle name="Normal 9 4 2 6 4" xfId="32408"/>
    <cellStyle name="Normal 9 4 2 6 4 2" xfId="32409"/>
    <cellStyle name="Normal 9 4 2 6 5" xfId="32410"/>
    <cellStyle name="Normal 9 4 2 7" xfId="32411"/>
    <cellStyle name="Normal 9 4 2 7 2" xfId="32412"/>
    <cellStyle name="Normal 9 4 2 7 2 2" xfId="32413"/>
    <cellStyle name="Normal 9 4 2 7 2 2 2" xfId="32414"/>
    <cellStyle name="Normal 9 4 2 7 2 3" xfId="32415"/>
    <cellStyle name="Normal 9 4 2 7 3" xfId="32416"/>
    <cellStyle name="Normal 9 4 2 7 3 2" xfId="32417"/>
    <cellStyle name="Normal 9 4 2 7 4" xfId="32418"/>
    <cellStyle name="Normal 9 4 2 8" xfId="32419"/>
    <cellStyle name="Normal 9 4 2 8 2" xfId="32420"/>
    <cellStyle name="Normal 9 4 2 8 2 2" xfId="32421"/>
    <cellStyle name="Normal 9 4 2 8 3" xfId="32422"/>
    <cellStyle name="Normal 9 4 2 9" xfId="32423"/>
    <cellStyle name="Normal 9 4 2 9 2" xfId="32424"/>
    <cellStyle name="Normal 9 4 3" xfId="32425"/>
    <cellStyle name="Normal 9 4 3 2" xfId="32426"/>
    <cellStyle name="Normal 9 4 3 2 2" xfId="32427"/>
    <cellStyle name="Normal 9 4 3 2 2 2" xfId="32428"/>
    <cellStyle name="Normal 9 4 3 2 2 2 2" xfId="32429"/>
    <cellStyle name="Normal 9 4 3 2 2 2 2 2" xfId="32430"/>
    <cellStyle name="Normal 9 4 3 2 2 2 2 2 2" xfId="32431"/>
    <cellStyle name="Normal 9 4 3 2 2 2 2 2 2 2" xfId="32432"/>
    <cellStyle name="Normal 9 4 3 2 2 2 2 2 2 2 2" xfId="32433"/>
    <cellStyle name="Normal 9 4 3 2 2 2 2 2 2 3" xfId="32434"/>
    <cellStyle name="Normal 9 4 3 2 2 2 2 2 3" xfId="32435"/>
    <cellStyle name="Normal 9 4 3 2 2 2 2 2 3 2" xfId="32436"/>
    <cellStyle name="Normal 9 4 3 2 2 2 2 2 4" xfId="32437"/>
    <cellStyle name="Normal 9 4 3 2 2 2 2 3" xfId="32438"/>
    <cellStyle name="Normal 9 4 3 2 2 2 2 3 2" xfId="32439"/>
    <cellStyle name="Normal 9 4 3 2 2 2 2 3 2 2" xfId="32440"/>
    <cellStyle name="Normal 9 4 3 2 2 2 2 3 3" xfId="32441"/>
    <cellStyle name="Normal 9 4 3 2 2 2 2 4" xfId="32442"/>
    <cellStyle name="Normal 9 4 3 2 2 2 2 4 2" xfId="32443"/>
    <cellStyle name="Normal 9 4 3 2 2 2 2 5" xfId="32444"/>
    <cellStyle name="Normal 9 4 3 2 2 2 3" xfId="32445"/>
    <cellStyle name="Normal 9 4 3 2 2 2 3 2" xfId="32446"/>
    <cellStyle name="Normal 9 4 3 2 2 2 3 2 2" xfId="32447"/>
    <cellStyle name="Normal 9 4 3 2 2 2 3 2 2 2" xfId="32448"/>
    <cellStyle name="Normal 9 4 3 2 2 2 3 2 3" xfId="32449"/>
    <cellStyle name="Normal 9 4 3 2 2 2 3 3" xfId="32450"/>
    <cellStyle name="Normal 9 4 3 2 2 2 3 3 2" xfId="32451"/>
    <cellStyle name="Normal 9 4 3 2 2 2 3 4" xfId="32452"/>
    <cellStyle name="Normal 9 4 3 2 2 2 4" xfId="32453"/>
    <cellStyle name="Normal 9 4 3 2 2 2 4 2" xfId="32454"/>
    <cellStyle name="Normal 9 4 3 2 2 2 4 2 2" xfId="32455"/>
    <cellStyle name="Normal 9 4 3 2 2 2 4 3" xfId="32456"/>
    <cellStyle name="Normal 9 4 3 2 2 2 5" xfId="32457"/>
    <cellStyle name="Normal 9 4 3 2 2 2 5 2" xfId="32458"/>
    <cellStyle name="Normal 9 4 3 2 2 2 6" xfId="32459"/>
    <cellStyle name="Normal 9 4 3 2 2 3" xfId="32460"/>
    <cellStyle name="Normal 9 4 3 2 2 3 2" xfId="32461"/>
    <cellStyle name="Normal 9 4 3 2 2 3 2 2" xfId="32462"/>
    <cellStyle name="Normal 9 4 3 2 2 3 2 2 2" xfId="32463"/>
    <cellStyle name="Normal 9 4 3 2 2 3 2 2 2 2" xfId="32464"/>
    <cellStyle name="Normal 9 4 3 2 2 3 2 2 3" xfId="32465"/>
    <cellStyle name="Normal 9 4 3 2 2 3 2 3" xfId="32466"/>
    <cellStyle name="Normal 9 4 3 2 2 3 2 3 2" xfId="32467"/>
    <cellStyle name="Normal 9 4 3 2 2 3 2 4" xfId="32468"/>
    <cellStyle name="Normal 9 4 3 2 2 3 3" xfId="32469"/>
    <cellStyle name="Normal 9 4 3 2 2 3 3 2" xfId="32470"/>
    <cellStyle name="Normal 9 4 3 2 2 3 3 2 2" xfId="32471"/>
    <cellStyle name="Normal 9 4 3 2 2 3 3 3" xfId="32472"/>
    <cellStyle name="Normal 9 4 3 2 2 3 4" xfId="32473"/>
    <cellStyle name="Normal 9 4 3 2 2 3 4 2" xfId="32474"/>
    <cellStyle name="Normal 9 4 3 2 2 3 5" xfId="32475"/>
    <cellStyle name="Normal 9 4 3 2 2 4" xfId="32476"/>
    <cellStyle name="Normal 9 4 3 2 2 4 2" xfId="32477"/>
    <cellStyle name="Normal 9 4 3 2 2 4 2 2" xfId="32478"/>
    <cellStyle name="Normal 9 4 3 2 2 4 2 2 2" xfId="32479"/>
    <cellStyle name="Normal 9 4 3 2 2 4 2 3" xfId="32480"/>
    <cellStyle name="Normal 9 4 3 2 2 4 3" xfId="32481"/>
    <cellStyle name="Normal 9 4 3 2 2 4 3 2" xfId="32482"/>
    <cellStyle name="Normal 9 4 3 2 2 4 4" xfId="32483"/>
    <cellStyle name="Normal 9 4 3 2 2 5" xfId="32484"/>
    <cellStyle name="Normal 9 4 3 2 2 5 2" xfId="32485"/>
    <cellStyle name="Normal 9 4 3 2 2 5 2 2" xfId="32486"/>
    <cellStyle name="Normal 9 4 3 2 2 5 3" xfId="32487"/>
    <cellStyle name="Normal 9 4 3 2 2 6" xfId="32488"/>
    <cellStyle name="Normal 9 4 3 2 2 6 2" xfId="32489"/>
    <cellStyle name="Normal 9 4 3 2 2 7" xfId="32490"/>
    <cellStyle name="Normal 9 4 3 2 3" xfId="32491"/>
    <cellStyle name="Normal 9 4 3 2 3 2" xfId="32492"/>
    <cellStyle name="Normal 9 4 3 2 3 2 2" xfId="32493"/>
    <cellStyle name="Normal 9 4 3 2 3 2 2 2" xfId="32494"/>
    <cellStyle name="Normal 9 4 3 2 3 2 2 2 2" xfId="32495"/>
    <cellStyle name="Normal 9 4 3 2 3 2 2 2 2 2" xfId="32496"/>
    <cellStyle name="Normal 9 4 3 2 3 2 2 2 3" xfId="32497"/>
    <cellStyle name="Normal 9 4 3 2 3 2 2 3" xfId="32498"/>
    <cellStyle name="Normal 9 4 3 2 3 2 2 3 2" xfId="32499"/>
    <cellStyle name="Normal 9 4 3 2 3 2 2 4" xfId="32500"/>
    <cellStyle name="Normal 9 4 3 2 3 2 3" xfId="32501"/>
    <cellStyle name="Normal 9 4 3 2 3 2 3 2" xfId="32502"/>
    <cellStyle name="Normal 9 4 3 2 3 2 3 2 2" xfId="32503"/>
    <cellStyle name="Normal 9 4 3 2 3 2 3 3" xfId="32504"/>
    <cellStyle name="Normal 9 4 3 2 3 2 4" xfId="32505"/>
    <cellStyle name="Normal 9 4 3 2 3 2 4 2" xfId="32506"/>
    <cellStyle name="Normal 9 4 3 2 3 2 5" xfId="32507"/>
    <cellStyle name="Normal 9 4 3 2 3 3" xfId="32508"/>
    <cellStyle name="Normal 9 4 3 2 3 3 2" xfId="32509"/>
    <cellStyle name="Normal 9 4 3 2 3 3 2 2" xfId="32510"/>
    <cellStyle name="Normal 9 4 3 2 3 3 2 2 2" xfId="32511"/>
    <cellStyle name="Normal 9 4 3 2 3 3 2 3" xfId="32512"/>
    <cellStyle name="Normal 9 4 3 2 3 3 3" xfId="32513"/>
    <cellStyle name="Normal 9 4 3 2 3 3 3 2" xfId="32514"/>
    <cellStyle name="Normal 9 4 3 2 3 3 4" xfId="32515"/>
    <cellStyle name="Normal 9 4 3 2 3 4" xfId="32516"/>
    <cellStyle name="Normal 9 4 3 2 3 4 2" xfId="32517"/>
    <cellStyle name="Normal 9 4 3 2 3 4 2 2" xfId="32518"/>
    <cellStyle name="Normal 9 4 3 2 3 4 3" xfId="32519"/>
    <cellStyle name="Normal 9 4 3 2 3 5" xfId="32520"/>
    <cellStyle name="Normal 9 4 3 2 3 5 2" xfId="32521"/>
    <cellStyle name="Normal 9 4 3 2 3 6" xfId="32522"/>
    <cellStyle name="Normal 9 4 3 2 4" xfId="32523"/>
    <cellStyle name="Normal 9 4 3 2 4 2" xfId="32524"/>
    <cellStyle name="Normal 9 4 3 2 4 2 2" xfId="32525"/>
    <cellStyle name="Normal 9 4 3 2 4 2 2 2" xfId="32526"/>
    <cellStyle name="Normal 9 4 3 2 4 2 2 2 2" xfId="32527"/>
    <cellStyle name="Normal 9 4 3 2 4 2 2 3" xfId="32528"/>
    <cellStyle name="Normal 9 4 3 2 4 2 3" xfId="32529"/>
    <cellStyle name="Normal 9 4 3 2 4 2 3 2" xfId="32530"/>
    <cellStyle name="Normal 9 4 3 2 4 2 4" xfId="32531"/>
    <cellStyle name="Normal 9 4 3 2 4 3" xfId="32532"/>
    <cellStyle name="Normal 9 4 3 2 4 3 2" xfId="32533"/>
    <cellStyle name="Normal 9 4 3 2 4 3 2 2" xfId="32534"/>
    <cellStyle name="Normal 9 4 3 2 4 3 3" xfId="32535"/>
    <cellStyle name="Normal 9 4 3 2 4 4" xfId="32536"/>
    <cellStyle name="Normal 9 4 3 2 4 4 2" xfId="32537"/>
    <cellStyle name="Normal 9 4 3 2 4 5" xfId="32538"/>
    <cellStyle name="Normal 9 4 3 2 5" xfId="32539"/>
    <cellStyle name="Normal 9 4 3 2 5 2" xfId="32540"/>
    <cellStyle name="Normal 9 4 3 2 5 2 2" xfId="32541"/>
    <cellStyle name="Normal 9 4 3 2 5 2 2 2" xfId="32542"/>
    <cellStyle name="Normal 9 4 3 2 5 2 3" xfId="32543"/>
    <cellStyle name="Normal 9 4 3 2 5 3" xfId="32544"/>
    <cellStyle name="Normal 9 4 3 2 5 3 2" xfId="32545"/>
    <cellStyle name="Normal 9 4 3 2 5 4" xfId="32546"/>
    <cellStyle name="Normal 9 4 3 2 6" xfId="32547"/>
    <cellStyle name="Normal 9 4 3 2 6 2" xfId="32548"/>
    <cellStyle name="Normal 9 4 3 2 6 2 2" xfId="32549"/>
    <cellStyle name="Normal 9 4 3 2 6 3" xfId="32550"/>
    <cellStyle name="Normal 9 4 3 2 7" xfId="32551"/>
    <cellStyle name="Normal 9 4 3 2 7 2" xfId="32552"/>
    <cellStyle name="Normal 9 4 3 2 8" xfId="32553"/>
    <cellStyle name="Normal 9 4 3 3" xfId="32554"/>
    <cellStyle name="Normal 9 4 3 3 2" xfId="32555"/>
    <cellStyle name="Normal 9 4 3 3 2 2" xfId="32556"/>
    <cellStyle name="Normal 9 4 3 3 2 2 2" xfId="32557"/>
    <cellStyle name="Normal 9 4 3 3 2 2 2 2" xfId="32558"/>
    <cellStyle name="Normal 9 4 3 3 2 2 2 2 2" xfId="32559"/>
    <cellStyle name="Normal 9 4 3 3 2 2 2 2 2 2" xfId="32560"/>
    <cellStyle name="Normal 9 4 3 3 2 2 2 2 3" xfId="32561"/>
    <cellStyle name="Normal 9 4 3 3 2 2 2 3" xfId="32562"/>
    <cellStyle name="Normal 9 4 3 3 2 2 2 3 2" xfId="32563"/>
    <cellStyle name="Normal 9 4 3 3 2 2 2 4" xfId="32564"/>
    <cellStyle name="Normal 9 4 3 3 2 2 3" xfId="32565"/>
    <cellStyle name="Normal 9 4 3 3 2 2 3 2" xfId="32566"/>
    <cellStyle name="Normal 9 4 3 3 2 2 3 2 2" xfId="32567"/>
    <cellStyle name="Normal 9 4 3 3 2 2 3 3" xfId="32568"/>
    <cellStyle name="Normal 9 4 3 3 2 2 4" xfId="32569"/>
    <cellStyle name="Normal 9 4 3 3 2 2 4 2" xfId="32570"/>
    <cellStyle name="Normal 9 4 3 3 2 2 5" xfId="32571"/>
    <cellStyle name="Normal 9 4 3 3 2 3" xfId="32572"/>
    <cellStyle name="Normal 9 4 3 3 2 3 2" xfId="32573"/>
    <cellStyle name="Normal 9 4 3 3 2 3 2 2" xfId="32574"/>
    <cellStyle name="Normal 9 4 3 3 2 3 2 2 2" xfId="32575"/>
    <cellStyle name="Normal 9 4 3 3 2 3 2 3" xfId="32576"/>
    <cellStyle name="Normal 9 4 3 3 2 3 3" xfId="32577"/>
    <cellStyle name="Normal 9 4 3 3 2 3 3 2" xfId="32578"/>
    <cellStyle name="Normal 9 4 3 3 2 3 4" xfId="32579"/>
    <cellStyle name="Normal 9 4 3 3 2 4" xfId="32580"/>
    <cellStyle name="Normal 9 4 3 3 2 4 2" xfId="32581"/>
    <cellStyle name="Normal 9 4 3 3 2 4 2 2" xfId="32582"/>
    <cellStyle name="Normal 9 4 3 3 2 4 3" xfId="32583"/>
    <cellStyle name="Normal 9 4 3 3 2 5" xfId="32584"/>
    <cellStyle name="Normal 9 4 3 3 2 5 2" xfId="32585"/>
    <cellStyle name="Normal 9 4 3 3 2 6" xfId="32586"/>
    <cellStyle name="Normal 9 4 3 3 3" xfId="32587"/>
    <cellStyle name="Normal 9 4 3 3 3 2" xfId="32588"/>
    <cellStyle name="Normal 9 4 3 3 3 2 2" xfId="32589"/>
    <cellStyle name="Normal 9 4 3 3 3 2 2 2" xfId="32590"/>
    <cellStyle name="Normal 9 4 3 3 3 2 2 2 2" xfId="32591"/>
    <cellStyle name="Normal 9 4 3 3 3 2 2 3" xfId="32592"/>
    <cellStyle name="Normal 9 4 3 3 3 2 3" xfId="32593"/>
    <cellStyle name="Normal 9 4 3 3 3 2 3 2" xfId="32594"/>
    <cellStyle name="Normal 9 4 3 3 3 2 4" xfId="32595"/>
    <cellStyle name="Normal 9 4 3 3 3 3" xfId="32596"/>
    <cellStyle name="Normal 9 4 3 3 3 3 2" xfId="32597"/>
    <cellStyle name="Normal 9 4 3 3 3 3 2 2" xfId="32598"/>
    <cellStyle name="Normal 9 4 3 3 3 3 3" xfId="32599"/>
    <cellStyle name="Normal 9 4 3 3 3 4" xfId="32600"/>
    <cellStyle name="Normal 9 4 3 3 3 4 2" xfId="32601"/>
    <cellStyle name="Normal 9 4 3 3 3 5" xfId="32602"/>
    <cellStyle name="Normal 9 4 3 3 4" xfId="32603"/>
    <cellStyle name="Normal 9 4 3 3 4 2" xfId="32604"/>
    <cellStyle name="Normal 9 4 3 3 4 2 2" xfId="32605"/>
    <cellStyle name="Normal 9 4 3 3 4 2 2 2" xfId="32606"/>
    <cellStyle name="Normal 9 4 3 3 4 2 3" xfId="32607"/>
    <cellStyle name="Normal 9 4 3 3 4 3" xfId="32608"/>
    <cellStyle name="Normal 9 4 3 3 4 3 2" xfId="32609"/>
    <cellStyle name="Normal 9 4 3 3 4 4" xfId="32610"/>
    <cellStyle name="Normal 9 4 3 3 5" xfId="32611"/>
    <cellStyle name="Normal 9 4 3 3 5 2" xfId="32612"/>
    <cellStyle name="Normal 9 4 3 3 5 2 2" xfId="32613"/>
    <cellStyle name="Normal 9 4 3 3 5 3" xfId="32614"/>
    <cellStyle name="Normal 9 4 3 3 6" xfId="32615"/>
    <cellStyle name="Normal 9 4 3 3 6 2" xfId="32616"/>
    <cellStyle name="Normal 9 4 3 3 7" xfId="32617"/>
    <cellStyle name="Normal 9 4 3 4" xfId="32618"/>
    <cellStyle name="Normal 9 4 3 4 2" xfId="32619"/>
    <cellStyle name="Normal 9 4 3 4 2 2" xfId="32620"/>
    <cellStyle name="Normal 9 4 3 4 2 2 2" xfId="32621"/>
    <cellStyle name="Normal 9 4 3 4 2 2 2 2" xfId="32622"/>
    <cellStyle name="Normal 9 4 3 4 2 2 2 2 2" xfId="32623"/>
    <cellStyle name="Normal 9 4 3 4 2 2 2 3" xfId="32624"/>
    <cellStyle name="Normal 9 4 3 4 2 2 3" xfId="32625"/>
    <cellStyle name="Normal 9 4 3 4 2 2 3 2" xfId="32626"/>
    <cellStyle name="Normal 9 4 3 4 2 2 4" xfId="32627"/>
    <cellStyle name="Normal 9 4 3 4 2 3" xfId="32628"/>
    <cellStyle name="Normal 9 4 3 4 2 3 2" xfId="32629"/>
    <cellStyle name="Normal 9 4 3 4 2 3 2 2" xfId="32630"/>
    <cellStyle name="Normal 9 4 3 4 2 3 3" xfId="32631"/>
    <cellStyle name="Normal 9 4 3 4 2 4" xfId="32632"/>
    <cellStyle name="Normal 9 4 3 4 2 4 2" xfId="32633"/>
    <cellStyle name="Normal 9 4 3 4 2 5" xfId="32634"/>
    <cellStyle name="Normal 9 4 3 4 3" xfId="32635"/>
    <cellStyle name="Normal 9 4 3 4 3 2" xfId="32636"/>
    <cellStyle name="Normal 9 4 3 4 3 2 2" xfId="32637"/>
    <cellStyle name="Normal 9 4 3 4 3 2 2 2" xfId="32638"/>
    <cellStyle name="Normal 9 4 3 4 3 2 3" xfId="32639"/>
    <cellStyle name="Normal 9 4 3 4 3 3" xfId="32640"/>
    <cellStyle name="Normal 9 4 3 4 3 3 2" xfId="32641"/>
    <cellStyle name="Normal 9 4 3 4 3 4" xfId="32642"/>
    <cellStyle name="Normal 9 4 3 4 4" xfId="32643"/>
    <cellStyle name="Normal 9 4 3 4 4 2" xfId="32644"/>
    <cellStyle name="Normal 9 4 3 4 4 2 2" xfId="32645"/>
    <cellStyle name="Normal 9 4 3 4 4 3" xfId="32646"/>
    <cellStyle name="Normal 9 4 3 4 5" xfId="32647"/>
    <cellStyle name="Normal 9 4 3 4 5 2" xfId="32648"/>
    <cellStyle name="Normal 9 4 3 4 6" xfId="32649"/>
    <cellStyle name="Normal 9 4 3 5" xfId="32650"/>
    <cellStyle name="Normal 9 4 3 5 2" xfId="32651"/>
    <cellStyle name="Normal 9 4 3 5 2 2" xfId="32652"/>
    <cellStyle name="Normal 9 4 3 5 2 2 2" xfId="32653"/>
    <cellStyle name="Normal 9 4 3 5 2 2 2 2" xfId="32654"/>
    <cellStyle name="Normal 9 4 3 5 2 2 3" xfId="32655"/>
    <cellStyle name="Normal 9 4 3 5 2 3" xfId="32656"/>
    <cellStyle name="Normal 9 4 3 5 2 3 2" xfId="32657"/>
    <cellStyle name="Normal 9 4 3 5 2 4" xfId="32658"/>
    <cellStyle name="Normal 9 4 3 5 3" xfId="32659"/>
    <cellStyle name="Normal 9 4 3 5 3 2" xfId="32660"/>
    <cellStyle name="Normal 9 4 3 5 3 2 2" xfId="32661"/>
    <cellStyle name="Normal 9 4 3 5 3 3" xfId="32662"/>
    <cellStyle name="Normal 9 4 3 5 4" xfId="32663"/>
    <cellStyle name="Normal 9 4 3 5 4 2" xfId="32664"/>
    <cellStyle name="Normal 9 4 3 5 5" xfId="32665"/>
    <cellStyle name="Normal 9 4 3 6" xfId="32666"/>
    <cellStyle name="Normal 9 4 3 6 2" xfId="32667"/>
    <cellStyle name="Normal 9 4 3 6 2 2" xfId="32668"/>
    <cellStyle name="Normal 9 4 3 6 2 2 2" xfId="32669"/>
    <cellStyle name="Normal 9 4 3 6 2 3" xfId="32670"/>
    <cellStyle name="Normal 9 4 3 6 3" xfId="32671"/>
    <cellStyle name="Normal 9 4 3 6 3 2" xfId="32672"/>
    <cellStyle name="Normal 9 4 3 6 4" xfId="32673"/>
    <cellStyle name="Normal 9 4 3 7" xfId="32674"/>
    <cellStyle name="Normal 9 4 3 7 2" xfId="32675"/>
    <cellStyle name="Normal 9 4 3 7 2 2" xfId="32676"/>
    <cellStyle name="Normal 9 4 3 7 3" xfId="32677"/>
    <cellStyle name="Normal 9 4 3 8" xfId="32678"/>
    <cellStyle name="Normal 9 4 3 8 2" xfId="32679"/>
    <cellStyle name="Normal 9 4 3 9" xfId="32680"/>
    <cellStyle name="Normal 9 4 4" xfId="32681"/>
    <cellStyle name="Normal 9 4 4 2" xfId="32682"/>
    <cellStyle name="Normal 9 4 4 2 2" xfId="32683"/>
    <cellStyle name="Normal 9 4 4 2 2 2" xfId="32684"/>
    <cellStyle name="Normal 9 4 4 2 2 2 2" xfId="32685"/>
    <cellStyle name="Normal 9 4 4 2 2 2 2 2" xfId="32686"/>
    <cellStyle name="Normal 9 4 4 2 2 2 2 2 2" xfId="32687"/>
    <cellStyle name="Normal 9 4 4 2 2 2 2 2 2 2" xfId="32688"/>
    <cellStyle name="Normal 9 4 4 2 2 2 2 2 3" xfId="32689"/>
    <cellStyle name="Normal 9 4 4 2 2 2 2 3" xfId="32690"/>
    <cellStyle name="Normal 9 4 4 2 2 2 2 3 2" xfId="32691"/>
    <cellStyle name="Normal 9 4 4 2 2 2 2 4" xfId="32692"/>
    <cellStyle name="Normal 9 4 4 2 2 2 3" xfId="32693"/>
    <cellStyle name="Normal 9 4 4 2 2 2 3 2" xfId="32694"/>
    <cellStyle name="Normal 9 4 4 2 2 2 3 2 2" xfId="32695"/>
    <cellStyle name="Normal 9 4 4 2 2 2 3 3" xfId="32696"/>
    <cellStyle name="Normal 9 4 4 2 2 2 4" xfId="32697"/>
    <cellStyle name="Normal 9 4 4 2 2 2 4 2" xfId="32698"/>
    <cellStyle name="Normal 9 4 4 2 2 2 5" xfId="32699"/>
    <cellStyle name="Normal 9 4 4 2 2 3" xfId="32700"/>
    <cellStyle name="Normal 9 4 4 2 2 3 2" xfId="32701"/>
    <cellStyle name="Normal 9 4 4 2 2 3 2 2" xfId="32702"/>
    <cellStyle name="Normal 9 4 4 2 2 3 2 2 2" xfId="32703"/>
    <cellStyle name="Normal 9 4 4 2 2 3 2 3" xfId="32704"/>
    <cellStyle name="Normal 9 4 4 2 2 3 3" xfId="32705"/>
    <cellStyle name="Normal 9 4 4 2 2 3 3 2" xfId="32706"/>
    <cellStyle name="Normal 9 4 4 2 2 3 4" xfId="32707"/>
    <cellStyle name="Normal 9 4 4 2 2 4" xfId="32708"/>
    <cellStyle name="Normal 9 4 4 2 2 4 2" xfId="32709"/>
    <cellStyle name="Normal 9 4 4 2 2 4 2 2" xfId="32710"/>
    <cellStyle name="Normal 9 4 4 2 2 4 3" xfId="32711"/>
    <cellStyle name="Normal 9 4 4 2 2 5" xfId="32712"/>
    <cellStyle name="Normal 9 4 4 2 2 5 2" xfId="32713"/>
    <cellStyle name="Normal 9 4 4 2 2 6" xfId="32714"/>
    <cellStyle name="Normal 9 4 4 2 3" xfId="32715"/>
    <cellStyle name="Normal 9 4 4 2 3 2" xfId="32716"/>
    <cellStyle name="Normal 9 4 4 2 3 2 2" xfId="32717"/>
    <cellStyle name="Normal 9 4 4 2 3 2 2 2" xfId="32718"/>
    <cellStyle name="Normal 9 4 4 2 3 2 2 2 2" xfId="32719"/>
    <cellStyle name="Normal 9 4 4 2 3 2 2 3" xfId="32720"/>
    <cellStyle name="Normal 9 4 4 2 3 2 3" xfId="32721"/>
    <cellStyle name="Normal 9 4 4 2 3 2 3 2" xfId="32722"/>
    <cellStyle name="Normal 9 4 4 2 3 2 4" xfId="32723"/>
    <cellStyle name="Normal 9 4 4 2 3 3" xfId="32724"/>
    <cellStyle name="Normal 9 4 4 2 3 3 2" xfId="32725"/>
    <cellStyle name="Normal 9 4 4 2 3 3 2 2" xfId="32726"/>
    <cellStyle name="Normal 9 4 4 2 3 3 3" xfId="32727"/>
    <cellStyle name="Normal 9 4 4 2 3 4" xfId="32728"/>
    <cellStyle name="Normal 9 4 4 2 3 4 2" xfId="32729"/>
    <cellStyle name="Normal 9 4 4 2 3 5" xfId="32730"/>
    <cellStyle name="Normal 9 4 4 2 4" xfId="32731"/>
    <cellStyle name="Normal 9 4 4 2 4 2" xfId="32732"/>
    <cellStyle name="Normal 9 4 4 2 4 2 2" xfId="32733"/>
    <cellStyle name="Normal 9 4 4 2 4 2 2 2" xfId="32734"/>
    <cellStyle name="Normal 9 4 4 2 4 2 3" xfId="32735"/>
    <cellStyle name="Normal 9 4 4 2 4 3" xfId="32736"/>
    <cellStyle name="Normal 9 4 4 2 4 3 2" xfId="32737"/>
    <cellStyle name="Normal 9 4 4 2 4 4" xfId="32738"/>
    <cellStyle name="Normal 9 4 4 2 5" xfId="32739"/>
    <cellStyle name="Normal 9 4 4 2 5 2" xfId="32740"/>
    <cellStyle name="Normal 9 4 4 2 5 2 2" xfId="32741"/>
    <cellStyle name="Normal 9 4 4 2 5 3" xfId="32742"/>
    <cellStyle name="Normal 9 4 4 2 6" xfId="32743"/>
    <cellStyle name="Normal 9 4 4 2 6 2" xfId="32744"/>
    <cellStyle name="Normal 9 4 4 2 7" xfId="32745"/>
    <cellStyle name="Normal 9 4 4 3" xfId="32746"/>
    <cellStyle name="Normal 9 4 4 3 2" xfId="32747"/>
    <cellStyle name="Normal 9 4 4 3 2 2" xfId="32748"/>
    <cellStyle name="Normal 9 4 4 3 2 2 2" xfId="32749"/>
    <cellStyle name="Normal 9 4 4 3 2 2 2 2" xfId="32750"/>
    <cellStyle name="Normal 9 4 4 3 2 2 2 2 2" xfId="32751"/>
    <cellStyle name="Normal 9 4 4 3 2 2 2 3" xfId="32752"/>
    <cellStyle name="Normal 9 4 4 3 2 2 3" xfId="32753"/>
    <cellStyle name="Normal 9 4 4 3 2 2 3 2" xfId="32754"/>
    <cellStyle name="Normal 9 4 4 3 2 2 4" xfId="32755"/>
    <cellStyle name="Normal 9 4 4 3 2 3" xfId="32756"/>
    <cellStyle name="Normal 9 4 4 3 2 3 2" xfId="32757"/>
    <cellStyle name="Normal 9 4 4 3 2 3 2 2" xfId="32758"/>
    <cellStyle name="Normal 9 4 4 3 2 3 3" xfId="32759"/>
    <cellStyle name="Normal 9 4 4 3 2 4" xfId="32760"/>
    <cellStyle name="Normal 9 4 4 3 2 4 2" xfId="32761"/>
    <cellStyle name="Normal 9 4 4 3 2 5" xfId="32762"/>
    <cellStyle name="Normal 9 4 4 3 3" xfId="32763"/>
    <cellStyle name="Normal 9 4 4 3 3 2" xfId="32764"/>
    <cellStyle name="Normal 9 4 4 3 3 2 2" xfId="32765"/>
    <cellStyle name="Normal 9 4 4 3 3 2 2 2" xfId="32766"/>
    <cellStyle name="Normal 9 4 4 3 3 2 3" xfId="32767"/>
    <cellStyle name="Normal 9 4 4 3 3 3" xfId="32768"/>
    <cellStyle name="Normal 9 4 4 3 3 3 2" xfId="32769"/>
    <cellStyle name="Normal 9 4 4 3 3 4" xfId="32770"/>
    <cellStyle name="Normal 9 4 4 3 4" xfId="32771"/>
    <cellStyle name="Normal 9 4 4 3 4 2" xfId="32772"/>
    <cellStyle name="Normal 9 4 4 3 4 2 2" xfId="32773"/>
    <cellStyle name="Normal 9 4 4 3 4 3" xfId="32774"/>
    <cellStyle name="Normal 9 4 4 3 5" xfId="32775"/>
    <cellStyle name="Normal 9 4 4 3 5 2" xfId="32776"/>
    <cellStyle name="Normal 9 4 4 3 6" xfId="32777"/>
    <cellStyle name="Normal 9 4 4 4" xfId="32778"/>
    <cellStyle name="Normal 9 4 4 4 2" xfId="32779"/>
    <cellStyle name="Normal 9 4 4 4 2 2" xfId="32780"/>
    <cellStyle name="Normal 9 4 4 4 2 2 2" xfId="32781"/>
    <cellStyle name="Normal 9 4 4 4 2 2 2 2" xfId="32782"/>
    <cellStyle name="Normal 9 4 4 4 2 2 3" xfId="32783"/>
    <cellStyle name="Normal 9 4 4 4 2 3" xfId="32784"/>
    <cellStyle name="Normal 9 4 4 4 2 3 2" xfId="32785"/>
    <cellStyle name="Normal 9 4 4 4 2 4" xfId="32786"/>
    <cellStyle name="Normal 9 4 4 4 3" xfId="32787"/>
    <cellStyle name="Normal 9 4 4 4 3 2" xfId="32788"/>
    <cellStyle name="Normal 9 4 4 4 3 2 2" xfId="32789"/>
    <cellStyle name="Normal 9 4 4 4 3 3" xfId="32790"/>
    <cellStyle name="Normal 9 4 4 4 4" xfId="32791"/>
    <cellStyle name="Normal 9 4 4 4 4 2" xfId="32792"/>
    <cellStyle name="Normal 9 4 4 4 5" xfId="32793"/>
    <cellStyle name="Normal 9 4 4 5" xfId="32794"/>
    <cellStyle name="Normal 9 4 4 5 2" xfId="32795"/>
    <cellStyle name="Normal 9 4 4 5 2 2" xfId="32796"/>
    <cellStyle name="Normal 9 4 4 5 2 2 2" xfId="32797"/>
    <cellStyle name="Normal 9 4 4 5 2 3" xfId="32798"/>
    <cellStyle name="Normal 9 4 4 5 3" xfId="32799"/>
    <cellStyle name="Normal 9 4 4 5 3 2" xfId="32800"/>
    <cellStyle name="Normal 9 4 4 5 4" xfId="32801"/>
    <cellStyle name="Normal 9 4 4 6" xfId="32802"/>
    <cellStyle name="Normal 9 4 4 6 2" xfId="32803"/>
    <cellStyle name="Normal 9 4 4 6 2 2" xfId="32804"/>
    <cellStyle name="Normal 9 4 4 6 3" xfId="32805"/>
    <cellStyle name="Normal 9 4 4 7" xfId="32806"/>
    <cellStyle name="Normal 9 4 4 7 2" xfId="32807"/>
    <cellStyle name="Normal 9 4 4 8" xfId="32808"/>
    <cellStyle name="Normal 9 4 5" xfId="32809"/>
    <cellStyle name="Normal 9 4 5 2" xfId="32810"/>
    <cellStyle name="Normal 9 4 5 2 2" xfId="32811"/>
    <cellStyle name="Normal 9 4 5 2 2 2" xfId="32812"/>
    <cellStyle name="Normal 9 4 5 2 2 2 2" xfId="32813"/>
    <cellStyle name="Normal 9 4 5 2 2 2 2 2" xfId="32814"/>
    <cellStyle name="Normal 9 4 5 2 2 2 2 2 2" xfId="32815"/>
    <cellStyle name="Normal 9 4 5 2 2 2 2 3" xfId="32816"/>
    <cellStyle name="Normal 9 4 5 2 2 2 3" xfId="32817"/>
    <cellStyle name="Normal 9 4 5 2 2 2 3 2" xfId="32818"/>
    <cellStyle name="Normal 9 4 5 2 2 2 4" xfId="32819"/>
    <cellStyle name="Normal 9 4 5 2 2 3" xfId="32820"/>
    <cellStyle name="Normal 9 4 5 2 2 3 2" xfId="32821"/>
    <cellStyle name="Normal 9 4 5 2 2 3 2 2" xfId="32822"/>
    <cellStyle name="Normal 9 4 5 2 2 3 3" xfId="32823"/>
    <cellStyle name="Normal 9 4 5 2 2 4" xfId="32824"/>
    <cellStyle name="Normal 9 4 5 2 2 4 2" xfId="32825"/>
    <cellStyle name="Normal 9 4 5 2 2 5" xfId="32826"/>
    <cellStyle name="Normal 9 4 5 2 3" xfId="32827"/>
    <cellStyle name="Normal 9 4 5 2 3 2" xfId="32828"/>
    <cellStyle name="Normal 9 4 5 2 3 2 2" xfId="32829"/>
    <cellStyle name="Normal 9 4 5 2 3 2 2 2" xfId="32830"/>
    <cellStyle name="Normal 9 4 5 2 3 2 3" xfId="32831"/>
    <cellStyle name="Normal 9 4 5 2 3 3" xfId="32832"/>
    <cellStyle name="Normal 9 4 5 2 3 3 2" xfId="32833"/>
    <cellStyle name="Normal 9 4 5 2 3 4" xfId="32834"/>
    <cellStyle name="Normal 9 4 5 2 4" xfId="32835"/>
    <cellStyle name="Normal 9 4 5 2 4 2" xfId="32836"/>
    <cellStyle name="Normal 9 4 5 2 4 2 2" xfId="32837"/>
    <cellStyle name="Normal 9 4 5 2 4 3" xfId="32838"/>
    <cellStyle name="Normal 9 4 5 2 5" xfId="32839"/>
    <cellStyle name="Normal 9 4 5 2 5 2" xfId="32840"/>
    <cellStyle name="Normal 9 4 5 2 6" xfId="32841"/>
    <cellStyle name="Normal 9 4 5 3" xfId="32842"/>
    <cellStyle name="Normal 9 4 5 3 2" xfId="32843"/>
    <cellStyle name="Normal 9 4 5 3 2 2" xfId="32844"/>
    <cellStyle name="Normal 9 4 5 3 2 2 2" xfId="32845"/>
    <cellStyle name="Normal 9 4 5 3 2 2 2 2" xfId="32846"/>
    <cellStyle name="Normal 9 4 5 3 2 2 3" xfId="32847"/>
    <cellStyle name="Normal 9 4 5 3 2 3" xfId="32848"/>
    <cellStyle name="Normal 9 4 5 3 2 3 2" xfId="32849"/>
    <cellStyle name="Normal 9 4 5 3 2 4" xfId="32850"/>
    <cellStyle name="Normal 9 4 5 3 3" xfId="32851"/>
    <cellStyle name="Normal 9 4 5 3 3 2" xfId="32852"/>
    <cellStyle name="Normal 9 4 5 3 3 2 2" xfId="32853"/>
    <cellStyle name="Normal 9 4 5 3 3 3" xfId="32854"/>
    <cellStyle name="Normal 9 4 5 3 4" xfId="32855"/>
    <cellStyle name="Normal 9 4 5 3 4 2" xfId="32856"/>
    <cellStyle name="Normal 9 4 5 3 5" xfId="32857"/>
    <cellStyle name="Normal 9 4 5 4" xfId="32858"/>
    <cellStyle name="Normal 9 4 5 4 2" xfId="32859"/>
    <cellStyle name="Normal 9 4 5 4 2 2" xfId="32860"/>
    <cellStyle name="Normal 9 4 5 4 2 2 2" xfId="32861"/>
    <cellStyle name="Normal 9 4 5 4 2 3" xfId="32862"/>
    <cellStyle name="Normal 9 4 5 4 3" xfId="32863"/>
    <cellStyle name="Normal 9 4 5 4 3 2" xfId="32864"/>
    <cellStyle name="Normal 9 4 5 4 4" xfId="32865"/>
    <cellStyle name="Normal 9 4 5 5" xfId="32866"/>
    <cellStyle name="Normal 9 4 5 5 2" xfId="32867"/>
    <cellStyle name="Normal 9 4 5 5 2 2" xfId="32868"/>
    <cellStyle name="Normal 9 4 5 5 3" xfId="32869"/>
    <cellStyle name="Normal 9 4 5 6" xfId="32870"/>
    <cellStyle name="Normal 9 4 5 6 2" xfId="32871"/>
    <cellStyle name="Normal 9 4 5 7" xfId="32872"/>
    <cellStyle name="Normal 9 4 6" xfId="32873"/>
    <cellStyle name="Normal 9 4 6 2" xfId="32874"/>
    <cellStyle name="Normal 9 4 6 2 2" xfId="32875"/>
    <cellStyle name="Normal 9 4 6 2 2 2" xfId="32876"/>
    <cellStyle name="Normal 9 4 6 2 2 2 2" xfId="32877"/>
    <cellStyle name="Normal 9 4 6 2 2 2 2 2" xfId="32878"/>
    <cellStyle name="Normal 9 4 6 2 2 2 3" xfId="32879"/>
    <cellStyle name="Normal 9 4 6 2 2 3" xfId="32880"/>
    <cellStyle name="Normal 9 4 6 2 2 3 2" xfId="32881"/>
    <cellStyle name="Normal 9 4 6 2 2 4" xfId="32882"/>
    <cellStyle name="Normal 9 4 6 2 3" xfId="32883"/>
    <cellStyle name="Normal 9 4 6 2 3 2" xfId="32884"/>
    <cellStyle name="Normal 9 4 6 2 3 2 2" xfId="32885"/>
    <cellStyle name="Normal 9 4 6 2 3 3" xfId="32886"/>
    <cellStyle name="Normal 9 4 6 2 4" xfId="32887"/>
    <cellStyle name="Normal 9 4 6 2 4 2" xfId="32888"/>
    <cellStyle name="Normal 9 4 6 2 5" xfId="32889"/>
    <cellStyle name="Normal 9 4 6 3" xfId="32890"/>
    <cellStyle name="Normal 9 4 6 3 2" xfId="32891"/>
    <cellStyle name="Normal 9 4 6 3 2 2" xfId="32892"/>
    <cellStyle name="Normal 9 4 6 3 2 2 2" xfId="32893"/>
    <cellStyle name="Normal 9 4 6 3 2 3" xfId="32894"/>
    <cellStyle name="Normal 9 4 6 3 3" xfId="32895"/>
    <cellStyle name="Normal 9 4 6 3 3 2" xfId="32896"/>
    <cellStyle name="Normal 9 4 6 3 4" xfId="32897"/>
    <cellStyle name="Normal 9 4 6 4" xfId="32898"/>
    <cellStyle name="Normal 9 4 6 4 2" xfId="32899"/>
    <cellStyle name="Normal 9 4 6 4 2 2" xfId="32900"/>
    <cellStyle name="Normal 9 4 6 4 3" xfId="32901"/>
    <cellStyle name="Normal 9 4 6 5" xfId="32902"/>
    <cellStyle name="Normal 9 4 6 5 2" xfId="32903"/>
    <cellStyle name="Normal 9 4 6 6" xfId="32904"/>
    <cellStyle name="Normal 9 4 7" xfId="32905"/>
    <cellStyle name="Normal 9 4 7 2" xfId="32906"/>
    <cellStyle name="Normal 9 4 7 2 2" xfId="32907"/>
    <cellStyle name="Normal 9 4 7 2 2 2" xfId="32908"/>
    <cellStyle name="Normal 9 4 7 2 2 2 2" xfId="32909"/>
    <cellStyle name="Normal 9 4 7 2 2 3" xfId="32910"/>
    <cellStyle name="Normal 9 4 7 2 3" xfId="32911"/>
    <cellStyle name="Normal 9 4 7 2 3 2" xfId="32912"/>
    <cellStyle name="Normal 9 4 7 2 4" xfId="32913"/>
    <cellStyle name="Normal 9 4 7 3" xfId="32914"/>
    <cellStyle name="Normal 9 4 7 3 2" xfId="32915"/>
    <cellStyle name="Normal 9 4 7 3 2 2" xfId="32916"/>
    <cellStyle name="Normal 9 4 7 3 3" xfId="32917"/>
    <cellStyle name="Normal 9 4 7 4" xfId="32918"/>
    <cellStyle name="Normal 9 4 7 4 2" xfId="32919"/>
    <cellStyle name="Normal 9 4 7 5" xfId="32920"/>
    <cellStyle name="Normal 9 4 8" xfId="32921"/>
    <cellStyle name="Normal 9 4 8 2" xfId="32922"/>
    <cellStyle name="Normal 9 4 8 2 2" xfId="32923"/>
    <cellStyle name="Normal 9 4 8 2 2 2" xfId="32924"/>
    <cellStyle name="Normal 9 4 8 2 3" xfId="32925"/>
    <cellStyle name="Normal 9 4 8 3" xfId="32926"/>
    <cellStyle name="Normal 9 4 8 3 2" xfId="32927"/>
    <cellStyle name="Normal 9 4 8 4" xfId="32928"/>
    <cellStyle name="Normal 9 4 9" xfId="32929"/>
    <cellStyle name="Normal 9 4 9 2" xfId="32930"/>
    <cellStyle name="Normal 9 4 9 2 2" xfId="32931"/>
    <cellStyle name="Normal 9 4 9 3" xfId="32932"/>
    <cellStyle name="Normal 9 5" xfId="32933"/>
    <cellStyle name="Normal 9 5 10" xfId="32934"/>
    <cellStyle name="Normal 9 5 2" xfId="32935"/>
    <cellStyle name="Normal 9 5 2 2" xfId="32936"/>
    <cellStyle name="Normal 9 5 2 2 2" xfId="32937"/>
    <cellStyle name="Normal 9 5 2 2 2 2" xfId="32938"/>
    <cellStyle name="Normal 9 5 2 2 2 2 2" xfId="32939"/>
    <cellStyle name="Normal 9 5 2 2 2 2 2 2" xfId="32940"/>
    <cellStyle name="Normal 9 5 2 2 2 2 2 2 2" xfId="32941"/>
    <cellStyle name="Normal 9 5 2 2 2 2 2 2 2 2" xfId="32942"/>
    <cellStyle name="Normal 9 5 2 2 2 2 2 2 2 2 2" xfId="32943"/>
    <cellStyle name="Normal 9 5 2 2 2 2 2 2 2 3" xfId="32944"/>
    <cellStyle name="Normal 9 5 2 2 2 2 2 2 3" xfId="32945"/>
    <cellStyle name="Normal 9 5 2 2 2 2 2 2 3 2" xfId="32946"/>
    <cellStyle name="Normal 9 5 2 2 2 2 2 2 4" xfId="32947"/>
    <cellStyle name="Normal 9 5 2 2 2 2 2 3" xfId="32948"/>
    <cellStyle name="Normal 9 5 2 2 2 2 2 3 2" xfId="32949"/>
    <cellStyle name="Normal 9 5 2 2 2 2 2 3 2 2" xfId="32950"/>
    <cellStyle name="Normal 9 5 2 2 2 2 2 3 3" xfId="32951"/>
    <cellStyle name="Normal 9 5 2 2 2 2 2 4" xfId="32952"/>
    <cellStyle name="Normal 9 5 2 2 2 2 2 4 2" xfId="32953"/>
    <cellStyle name="Normal 9 5 2 2 2 2 2 5" xfId="32954"/>
    <cellStyle name="Normal 9 5 2 2 2 2 3" xfId="32955"/>
    <cellStyle name="Normal 9 5 2 2 2 2 3 2" xfId="32956"/>
    <cellStyle name="Normal 9 5 2 2 2 2 3 2 2" xfId="32957"/>
    <cellStyle name="Normal 9 5 2 2 2 2 3 2 2 2" xfId="32958"/>
    <cellStyle name="Normal 9 5 2 2 2 2 3 2 3" xfId="32959"/>
    <cellStyle name="Normal 9 5 2 2 2 2 3 3" xfId="32960"/>
    <cellStyle name="Normal 9 5 2 2 2 2 3 3 2" xfId="32961"/>
    <cellStyle name="Normal 9 5 2 2 2 2 3 4" xfId="32962"/>
    <cellStyle name="Normal 9 5 2 2 2 2 4" xfId="32963"/>
    <cellStyle name="Normal 9 5 2 2 2 2 4 2" xfId="32964"/>
    <cellStyle name="Normal 9 5 2 2 2 2 4 2 2" xfId="32965"/>
    <cellStyle name="Normal 9 5 2 2 2 2 4 3" xfId="32966"/>
    <cellStyle name="Normal 9 5 2 2 2 2 5" xfId="32967"/>
    <cellStyle name="Normal 9 5 2 2 2 2 5 2" xfId="32968"/>
    <cellStyle name="Normal 9 5 2 2 2 2 6" xfId="32969"/>
    <cellStyle name="Normal 9 5 2 2 2 3" xfId="32970"/>
    <cellStyle name="Normal 9 5 2 2 2 3 2" xfId="32971"/>
    <cellStyle name="Normal 9 5 2 2 2 3 2 2" xfId="32972"/>
    <cellStyle name="Normal 9 5 2 2 2 3 2 2 2" xfId="32973"/>
    <cellStyle name="Normal 9 5 2 2 2 3 2 2 2 2" xfId="32974"/>
    <cellStyle name="Normal 9 5 2 2 2 3 2 2 3" xfId="32975"/>
    <cellStyle name="Normal 9 5 2 2 2 3 2 3" xfId="32976"/>
    <cellStyle name="Normal 9 5 2 2 2 3 2 3 2" xfId="32977"/>
    <cellStyle name="Normal 9 5 2 2 2 3 2 4" xfId="32978"/>
    <cellStyle name="Normal 9 5 2 2 2 3 3" xfId="32979"/>
    <cellStyle name="Normal 9 5 2 2 2 3 3 2" xfId="32980"/>
    <cellStyle name="Normal 9 5 2 2 2 3 3 2 2" xfId="32981"/>
    <cellStyle name="Normal 9 5 2 2 2 3 3 3" xfId="32982"/>
    <cellStyle name="Normal 9 5 2 2 2 3 4" xfId="32983"/>
    <cellStyle name="Normal 9 5 2 2 2 3 4 2" xfId="32984"/>
    <cellStyle name="Normal 9 5 2 2 2 3 5" xfId="32985"/>
    <cellStyle name="Normal 9 5 2 2 2 4" xfId="32986"/>
    <cellStyle name="Normal 9 5 2 2 2 4 2" xfId="32987"/>
    <cellStyle name="Normal 9 5 2 2 2 4 2 2" xfId="32988"/>
    <cellStyle name="Normal 9 5 2 2 2 4 2 2 2" xfId="32989"/>
    <cellStyle name="Normal 9 5 2 2 2 4 2 3" xfId="32990"/>
    <cellStyle name="Normal 9 5 2 2 2 4 3" xfId="32991"/>
    <cellStyle name="Normal 9 5 2 2 2 4 3 2" xfId="32992"/>
    <cellStyle name="Normal 9 5 2 2 2 4 4" xfId="32993"/>
    <cellStyle name="Normal 9 5 2 2 2 5" xfId="32994"/>
    <cellStyle name="Normal 9 5 2 2 2 5 2" xfId="32995"/>
    <cellStyle name="Normal 9 5 2 2 2 5 2 2" xfId="32996"/>
    <cellStyle name="Normal 9 5 2 2 2 5 3" xfId="32997"/>
    <cellStyle name="Normal 9 5 2 2 2 6" xfId="32998"/>
    <cellStyle name="Normal 9 5 2 2 2 6 2" xfId="32999"/>
    <cellStyle name="Normal 9 5 2 2 2 7" xfId="33000"/>
    <cellStyle name="Normal 9 5 2 2 3" xfId="33001"/>
    <cellStyle name="Normal 9 5 2 2 3 2" xfId="33002"/>
    <cellStyle name="Normal 9 5 2 2 3 2 2" xfId="33003"/>
    <cellStyle name="Normal 9 5 2 2 3 2 2 2" xfId="33004"/>
    <cellStyle name="Normal 9 5 2 2 3 2 2 2 2" xfId="33005"/>
    <cellStyle name="Normal 9 5 2 2 3 2 2 2 2 2" xfId="33006"/>
    <cellStyle name="Normal 9 5 2 2 3 2 2 2 3" xfId="33007"/>
    <cellStyle name="Normal 9 5 2 2 3 2 2 3" xfId="33008"/>
    <cellStyle name="Normal 9 5 2 2 3 2 2 3 2" xfId="33009"/>
    <cellStyle name="Normal 9 5 2 2 3 2 2 4" xfId="33010"/>
    <cellStyle name="Normal 9 5 2 2 3 2 3" xfId="33011"/>
    <cellStyle name="Normal 9 5 2 2 3 2 3 2" xfId="33012"/>
    <cellStyle name="Normal 9 5 2 2 3 2 3 2 2" xfId="33013"/>
    <cellStyle name="Normal 9 5 2 2 3 2 3 3" xfId="33014"/>
    <cellStyle name="Normal 9 5 2 2 3 2 4" xfId="33015"/>
    <cellStyle name="Normal 9 5 2 2 3 2 4 2" xfId="33016"/>
    <cellStyle name="Normal 9 5 2 2 3 2 5" xfId="33017"/>
    <cellStyle name="Normal 9 5 2 2 3 3" xfId="33018"/>
    <cellStyle name="Normal 9 5 2 2 3 3 2" xfId="33019"/>
    <cellStyle name="Normal 9 5 2 2 3 3 2 2" xfId="33020"/>
    <cellStyle name="Normal 9 5 2 2 3 3 2 2 2" xfId="33021"/>
    <cellStyle name="Normal 9 5 2 2 3 3 2 3" xfId="33022"/>
    <cellStyle name="Normal 9 5 2 2 3 3 3" xfId="33023"/>
    <cellStyle name="Normal 9 5 2 2 3 3 3 2" xfId="33024"/>
    <cellStyle name="Normal 9 5 2 2 3 3 4" xfId="33025"/>
    <cellStyle name="Normal 9 5 2 2 3 4" xfId="33026"/>
    <cellStyle name="Normal 9 5 2 2 3 4 2" xfId="33027"/>
    <cellStyle name="Normal 9 5 2 2 3 4 2 2" xfId="33028"/>
    <cellStyle name="Normal 9 5 2 2 3 4 3" xfId="33029"/>
    <cellStyle name="Normal 9 5 2 2 3 5" xfId="33030"/>
    <cellStyle name="Normal 9 5 2 2 3 5 2" xfId="33031"/>
    <cellStyle name="Normal 9 5 2 2 3 6" xfId="33032"/>
    <cellStyle name="Normal 9 5 2 2 4" xfId="33033"/>
    <cellStyle name="Normal 9 5 2 2 4 2" xfId="33034"/>
    <cellStyle name="Normal 9 5 2 2 4 2 2" xfId="33035"/>
    <cellStyle name="Normal 9 5 2 2 4 2 2 2" xfId="33036"/>
    <cellStyle name="Normal 9 5 2 2 4 2 2 2 2" xfId="33037"/>
    <cellStyle name="Normal 9 5 2 2 4 2 2 3" xfId="33038"/>
    <cellStyle name="Normal 9 5 2 2 4 2 3" xfId="33039"/>
    <cellStyle name="Normal 9 5 2 2 4 2 3 2" xfId="33040"/>
    <cellStyle name="Normal 9 5 2 2 4 2 4" xfId="33041"/>
    <cellStyle name="Normal 9 5 2 2 4 3" xfId="33042"/>
    <cellStyle name="Normal 9 5 2 2 4 3 2" xfId="33043"/>
    <cellStyle name="Normal 9 5 2 2 4 3 2 2" xfId="33044"/>
    <cellStyle name="Normal 9 5 2 2 4 3 3" xfId="33045"/>
    <cellStyle name="Normal 9 5 2 2 4 4" xfId="33046"/>
    <cellStyle name="Normal 9 5 2 2 4 4 2" xfId="33047"/>
    <cellStyle name="Normal 9 5 2 2 4 5" xfId="33048"/>
    <cellStyle name="Normal 9 5 2 2 5" xfId="33049"/>
    <cellStyle name="Normal 9 5 2 2 5 2" xfId="33050"/>
    <cellStyle name="Normal 9 5 2 2 5 2 2" xfId="33051"/>
    <cellStyle name="Normal 9 5 2 2 5 2 2 2" xfId="33052"/>
    <cellStyle name="Normal 9 5 2 2 5 2 3" xfId="33053"/>
    <cellStyle name="Normal 9 5 2 2 5 3" xfId="33054"/>
    <cellStyle name="Normal 9 5 2 2 5 3 2" xfId="33055"/>
    <cellStyle name="Normal 9 5 2 2 5 4" xfId="33056"/>
    <cellStyle name="Normal 9 5 2 2 6" xfId="33057"/>
    <cellStyle name="Normal 9 5 2 2 6 2" xfId="33058"/>
    <cellStyle name="Normal 9 5 2 2 6 2 2" xfId="33059"/>
    <cellStyle name="Normal 9 5 2 2 6 3" xfId="33060"/>
    <cellStyle name="Normal 9 5 2 2 7" xfId="33061"/>
    <cellStyle name="Normal 9 5 2 2 7 2" xfId="33062"/>
    <cellStyle name="Normal 9 5 2 2 8" xfId="33063"/>
    <cellStyle name="Normal 9 5 2 3" xfId="33064"/>
    <cellStyle name="Normal 9 5 2 3 2" xfId="33065"/>
    <cellStyle name="Normal 9 5 2 3 2 2" xfId="33066"/>
    <cellStyle name="Normal 9 5 2 3 2 2 2" xfId="33067"/>
    <cellStyle name="Normal 9 5 2 3 2 2 2 2" xfId="33068"/>
    <cellStyle name="Normal 9 5 2 3 2 2 2 2 2" xfId="33069"/>
    <cellStyle name="Normal 9 5 2 3 2 2 2 2 2 2" xfId="33070"/>
    <cellStyle name="Normal 9 5 2 3 2 2 2 2 3" xfId="33071"/>
    <cellStyle name="Normal 9 5 2 3 2 2 2 3" xfId="33072"/>
    <cellStyle name="Normal 9 5 2 3 2 2 2 3 2" xfId="33073"/>
    <cellStyle name="Normal 9 5 2 3 2 2 2 4" xfId="33074"/>
    <cellStyle name="Normal 9 5 2 3 2 2 3" xfId="33075"/>
    <cellStyle name="Normal 9 5 2 3 2 2 3 2" xfId="33076"/>
    <cellStyle name="Normal 9 5 2 3 2 2 3 2 2" xfId="33077"/>
    <cellStyle name="Normal 9 5 2 3 2 2 3 3" xfId="33078"/>
    <cellStyle name="Normal 9 5 2 3 2 2 4" xfId="33079"/>
    <cellStyle name="Normal 9 5 2 3 2 2 4 2" xfId="33080"/>
    <cellStyle name="Normal 9 5 2 3 2 2 5" xfId="33081"/>
    <cellStyle name="Normal 9 5 2 3 2 3" xfId="33082"/>
    <cellStyle name="Normal 9 5 2 3 2 3 2" xfId="33083"/>
    <cellStyle name="Normal 9 5 2 3 2 3 2 2" xfId="33084"/>
    <cellStyle name="Normal 9 5 2 3 2 3 2 2 2" xfId="33085"/>
    <cellStyle name="Normal 9 5 2 3 2 3 2 3" xfId="33086"/>
    <cellStyle name="Normal 9 5 2 3 2 3 3" xfId="33087"/>
    <cellStyle name="Normal 9 5 2 3 2 3 3 2" xfId="33088"/>
    <cellStyle name="Normal 9 5 2 3 2 3 4" xfId="33089"/>
    <cellStyle name="Normal 9 5 2 3 2 4" xfId="33090"/>
    <cellStyle name="Normal 9 5 2 3 2 4 2" xfId="33091"/>
    <cellStyle name="Normal 9 5 2 3 2 4 2 2" xfId="33092"/>
    <cellStyle name="Normal 9 5 2 3 2 4 3" xfId="33093"/>
    <cellStyle name="Normal 9 5 2 3 2 5" xfId="33094"/>
    <cellStyle name="Normal 9 5 2 3 2 5 2" xfId="33095"/>
    <cellStyle name="Normal 9 5 2 3 2 6" xfId="33096"/>
    <cellStyle name="Normal 9 5 2 3 3" xfId="33097"/>
    <cellStyle name="Normal 9 5 2 3 3 2" xfId="33098"/>
    <cellStyle name="Normal 9 5 2 3 3 2 2" xfId="33099"/>
    <cellStyle name="Normal 9 5 2 3 3 2 2 2" xfId="33100"/>
    <cellStyle name="Normal 9 5 2 3 3 2 2 2 2" xfId="33101"/>
    <cellStyle name="Normal 9 5 2 3 3 2 2 3" xfId="33102"/>
    <cellStyle name="Normal 9 5 2 3 3 2 3" xfId="33103"/>
    <cellStyle name="Normal 9 5 2 3 3 2 3 2" xfId="33104"/>
    <cellStyle name="Normal 9 5 2 3 3 2 4" xfId="33105"/>
    <cellStyle name="Normal 9 5 2 3 3 3" xfId="33106"/>
    <cellStyle name="Normal 9 5 2 3 3 3 2" xfId="33107"/>
    <cellStyle name="Normal 9 5 2 3 3 3 2 2" xfId="33108"/>
    <cellStyle name="Normal 9 5 2 3 3 3 3" xfId="33109"/>
    <cellStyle name="Normal 9 5 2 3 3 4" xfId="33110"/>
    <cellStyle name="Normal 9 5 2 3 3 4 2" xfId="33111"/>
    <cellStyle name="Normal 9 5 2 3 3 5" xfId="33112"/>
    <cellStyle name="Normal 9 5 2 3 4" xfId="33113"/>
    <cellStyle name="Normal 9 5 2 3 4 2" xfId="33114"/>
    <cellStyle name="Normal 9 5 2 3 4 2 2" xfId="33115"/>
    <cellStyle name="Normal 9 5 2 3 4 2 2 2" xfId="33116"/>
    <cellStyle name="Normal 9 5 2 3 4 2 3" xfId="33117"/>
    <cellStyle name="Normal 9 5 2 3 4 3" xfId="33118"/>
    <cellStyle name="Normal 9 5 2 3 4 3 2" xfId="33119"/>
    <cellStyle name="Normal 9 5 2 3 4 4" xfId="33120"/>
    <cellStyle name="Normal 9 5 2 3 5" xfId="33121"/>
    <cellStyle name="Normal 9 5 2 3 5 2" xfId="33122"/>
    <cellStyle name="Normal 9 5 2 3 5 2 2" xfId="33123"/>
    <cellStyle name="Normal 9 5 2 3 5 3" xfId="33124"/>
    <cellStyle name="Normal 9 5 2 3 6" xfId="33125"/>
    <cellStyle name="Normal 9 5 2 3 6 2" xfId="33126"/>
    <cellStyle name="Normal 9 5 2 3 7" xfId="33127"/>
    <cellStyle name="Normal 9 5 2 4" xfId="33128"/>
    <cellStyle name="Normal 9 5 2 4 2" xfId="33129"/>
    <cellStyle name="Normal 9 5 2 4 2 2" xfId="33130"/>
    <cellStyle name="Normal 9 5 2 4 2 2 2" xfId="33131"/>
    <cellStyle name="Normal 9 5 2 4 2 2 2 2" xfId="33132"/>
    <cellStyle name="Normal 9 5 2 4 2 2 2 2 2" xfId="33133"/>
    <cellStyle name="Normal 9 5 2 4 2 2 2 3" xfId="33134"/>
    <cellStyle name="Normal 9 5 2 4 2 2 3" xfId="33135"/>
    <cellStyle name="Normal 9 5 2 4 2 2 3 2" xfId="33136"/>
    <cellStyle name="Normal 9 5 2 4 2 2 4" xfId="33137"/>
    <cellStyle name="Normal 9 5 2 4 2 3" xfId="33138"/>
    <cellStyle name="Normal 9 5 2 4 2 3 2" xfId="33139"/>
    <cellStyle name="Normal 9 5 2 4 2 3 2 2" xfId="33140"/>
    <cellStyle name="Normal 9 5 2 4 2 3 3" xfId="33141"/>
    <cellStyle name="Normal 9 5 2 4 2 4" xfId="33142"/>
    <cellStyle name="Normal 9 5 2 4 2 4 2" xfId="33143"/>
    <cellStyle name="Normal 9 5 2 4 2 5" xfId="33144"/>
    <cellStyle name="Normal 9 5 2 4 3" xfId="33145"/>
    <cellStyle name="Normal 9 5 2 4 3 2" xfId="33146"/>
    <cellStyle name="Normal 9 5 2 4 3 2 2" xfId="33147"/>
    <cellStyle name="Normal 9 5 2 4 3 2 2 2" xfId="33148"/>
    <cellStyle name="Normal 9 5 2 4 3 2 3" xfId="33149"/>
    <cellStyle name="Normal 9 5 2 4 3 3" xfId="33150"/>
    <cellStyle name="Normal 9 5 2 4 3 3 2" xfId="33151"/>
    <cellStyle name="Normal 9 5 2 4 3 4" xfId="33152"/>
    <cellStyle name="Normal 9 5 2 4 4" xfId="33153"/>
    <cellStyle name="Normal 9 5 2 4 4 2" xfId="33154"/>
    <cellStyle name="Normal 9 5 2 4 4 2 2" xfId="33155"/>
    <cellStyle name="Normal 9 5 2 4 4 3" xfId="33156"/>
    <cellStyle name="Normal 9 5 2 4 5" xfId="33157"/>
    <cellStyle name="Normal 9 5 2 4 5 2" xfId="33158"/>
    <cellStyle name="Normal 9 5 2 4 6" xfId="33159"/>
    <cellStyle name="Normal 9 5 2 5" xfId="33160"/>
    <cellStyle name="Normal 9 5 2 5 2" xfId="33161"/>
    <cellStyle name="Normal 9 5 2 5 2 2" xfId="33162"/>
    <cellStyle name="Normal 9 5 2 5 2 2 2" xfId="33163"/>
    <cellStyle name="Normal 9 5 2 5 2 2 2 2" xfId="33164"/>
    <cellStyle name="Normal 9 5 2 5 2 2 3" xfId="33165"/>
    <cellStyle name="Normal 9 5 2 5 2 3" xfId="33166"/>
    <cellStyle name="Normal 9 5 2 5 2 3 2" xfId="33167"/>
    <cellStyle name="Normal 9 5 2 5 2 4" xfId="33168"/>
    <cellStyle name="Normal 9 5 2 5 3" xfId="33169"/>
    <cellStyle name="Normal 9 5 2 5 3 2" xfId="33170"/>
    <cellStyle name="Normal 9 5 2 5 3 2 2" xfId="33171"/>
    <cellStyle name="Normal 9 5 2 5 3 3" xfId="33172"/>
    <cellStyle name="Normal 9 5 2 5 4" xfId="33173"/>
    <cellStyle name="Normal 9 5 2 5 4 2" xfId="33174"/>
    <cellStyle name="Normal 9 5 2 5 5" xfId="33175"/>
    <cellStyle name="Normal 9 5 2 6" xfId="33176"/>
    <cellStyle name="Normal 9 5 2 6 2" xfId="33177"/>
    <cellStyle name="Normal 9 5 2 6 2 2" xfId="33178"/>
    <cellStyle name="Normal 9 5 2 6 2 2 2" xfId="33179"/>
    <cellStyle name="Normal 9 5 2 6 2 3" xfId="33180"/>
    <cellStyle name="Normal 9 5 2 6 3" xfId="33181"/>
    <cellStyle name="Normal 9 5 2 6 3 2" xfId="33182"/>
    <cellStyle name="Normal 9 5 2 6 4" xfId="33183"/>
    <cellStyle name="Normal 9 5 2 7" xfId="33184"/>
    <cellStyle name="Normal 9 5 2 7 2" xfId="33185"/>
    <cellStyle name="Normal 9 5 2 7 2 2" xfId="33186"/>
    <cellStyle name="Normal 9 5 2 7 3" xfId="33187"/>
    <cellStyle name="Normal 9 5 2 8" xfId="33188"/>
    <cellStyle name="Normal 9 5 2 8 2" xfId="33189"/>
    <cellStyle name="Normal 9 5 2 9" xfId="33190"/>
    <cellStyle name="Normal 9 5 3" xfId="33191"/>
    <cellStyle name="Normal 9 5 3 2" xfId="33192"/>
    <cellStyle name="Normal 9 5 3 2 2" xfId="33193"/>
    <cellStyle name="Normal 9 5 3 2 2 2" xfId="33194"/>
    <cellStyle name="Normal 9 5 3 2 2 2 2" xfId="33195"/>
    <cellStyle name="Normal 9 5 3 2 2 2 2 2" xfId="33196"/>
    <cellStyle name="Normal 9 5 3 2 2 2 2 2 2" xfId="33197"/>
    <cellStyle name="Normal 9 5 3 2 2 2 2 2 2 2" xfId="33198"/>
    <cellStyle name="Normal 9 5 3 2 2 2 2 2 3" xfId="33199"/>
    <cellStyle name="Normal 9 5 3 2 2 2 2 3" xfId="33200"/>
    <cellStyle name="Normal 9 5 3 2 2 2 2 3 2" xfId="33201"/>
    <cellStyle name="Normal 9 5 3 2 2 2 2 4" xfId="33202"/>
    <cellStyle name="Normal 9 5 3 2 2 2 3" xfId="33203"/>
    <cellStyle name="Normal 9 5 3 2 2 2 3 2" xfId="33204"/>
    <cellStyle name="Normal 9 5 3 2 2 2 3 2 2" xfId="33205"/>
    <cellStyle name="Normal 9 5 3 2 2 2 3 3" xfId="33206"/>
    <cellStyle name="Normal 9 5 3 2 2 2 4" xfId="33207"/>
    <cellStyle name="Normal 9 5 3 2 2 2 4 2" xfId="33208"/>
    <cellStyle name="Normal 9 5 3 2 2 2 5" xfId="33209"/>
    <cellStyle name="Normal 9 5 3 2 2 3" xfId="33210"/>
    <cellStyle name="Normal 9 5 3 2 2 3 2" xfId="33211"/>
    <cellStyle name="Normal 9 5 3 2 2 3 2 2" xfId="33212"/>
    <cellStyle name="Normal 9 5 3 2 2 3 2 2 2" xfId="33213"/>
    <cellStyle name="Normal 9 5 3 2 2 3 2 3" xfId="33214"/>
    <cellStyle name="Normal 9 5 3 2 2 3 3" xfId="33215"/>
    <cellStyle name="Normal 9 5 3 2 2 3 3 2" xfId="33216"/>
    <cellStyle name="Normal 9 5 3 2 2 3 4" xfId="33217"/>
    <cellStyle name="Normal 9 5 3 2 2 4" xfId="33218"/>
    <cellStyle name="Normal 9 5 3 2 2 4 2" xfId="33219"/>
    <cellStyle name="Normal 9 5 3 2 2 4 2 2" xfId="33220"/>
    <cellStyle name="Normal 9 5 3 2 2 4 3" xfId="33221"/>
    <cellStyle name="Normal 9 5 3 2 2 5" xfId="33222"/>
    <cellStyle name="Normal 9 5 3 2 2 5 2" xfId="33223"/>
    <cellStyle name="Normal 9 5 3 2 2 6" xfId="33224"/>
    <cellStyle name="Normal 9 5 3 2 3" xfId="33225"/>
    <cellStyle name="Normal 9 5 3 2 3 2" xfId="33226"/>
    <cellStyle name="Normal 9 5 3 2 3 2 2" xfId="33227"/>
    <cellStyle name="Normal 9 5 3 2 3 2 2 2" xfId="33228"/>
    <cellStyle name="Normal 9 5 3 2 3 2 2 2 2" xfId="33229"/>
    <cellStyle name="Normal 9 5 3 2 3 2 2 3" xfId="33230"/>
    <cellStyle name="Normal 9 5 3 2 3 2 3" xfId="33231"/>
    <cellStyle name="Normal 9 5 3 2 3 2 3 2" xfId="33232"/>
    <cellStyle name="Normal 9 5 3 2 3 2 4" xfId="33233"/>
    <cellStyle name="Normal 9 5 3 2 3 3" xfId="33234"/>
    <cellStyle name="Normal 9 5 3 2 3 3 2" xfId="33235"/>
    <cellStyle name="Normal 9 5 3 2 3 3 2 2" xfId="33236"/>
    <cellStyle name="Normal 9 5 3 2 3 3 3" xfId="33237"/>
    <cellStyle name="Normal 9 5 3 2 3 4" xfId="33238"/>
    <cellStyle name="Normal 9 5 3 2 3 4 2" xfId="33239"/>
    <cellStyle name="Normal 9 5 3 2 3 5" xfId="33240"/>
    <cellStyle name="Normal 9 5 3 2 4" xfId="33241"/>
    <cellStyle name="Normal 9 5 3 2 4 2" xfId="33242"/>
    <cellStyle name="Normal 9 5 3 2 4 2 2" xfId="33243"/>
    <cellStyle name="Normal 9 5 3 2 4 2 2 2" xfId="33244"/>
    <cellStyle name="Normal 9 5 3 2 4 2 3" xfId="33245"/>
    <cellStyle name="Normal 9 5 3 2 4 3" xfId="33246"/>
    <cellStyle name="Normal 9 5 3 2 4 3 2" xfId="33247"/>
    <cellStyle name="Normal 9 5 3 2 4 4" xfId="33248"/>
    <cellStyle name="Normal 9 5 3 2 5" xfId="33249"/>
    <cellStyle name="Normal 9 5 3 2 5 2" xfId="33250"/>
    <cellStyle name="Normal 9 5 3 2 5 2 2" xfId="33251"/>
    <cellStyle name="Normal 9 5 3 2 5 3" xfId="33252"/>
    <cellStyle name="Normal 9 5 3 2 6" xfId="33253"/>
    <cellStyle name="Normal 9 5 3 2 6 2" xfId="33254"/>
    <cellStyle name="Normal 9 5 3 2 7" xfId="33255"/>
    <cellStyle name="Normal 9 5 3 3" xfId="33256"/>
    <cellStyle name="Normal 9 5 3 3 2" xfId="33257"/>
    <cellStyle name="Normal 9 5 3 3 2 2" xfId="33258"/>
    <cellStyle name="Normal 9 5 3 3 2 2 2" xfId="33259"/>
    <cellStyle name="Normal 9 5 3 3 2 2 2 2" xfId="33260"/>
    <cellStyle name="Normal 9 5 3 3 2 2 2 2 2" xfId="33261"/>
    <cellStyle name="Normal 9 5 3 3 2 2 2 3" xfId="33262"/>
    <cellStyle name="Normal 9 5 3 3 2 2 3" xfId="33263"/>
    <cellStyle name="Normal 9 5 3 3 2 2 3 2" xfId="33264"/>
    <cellStyle name="Normal 9 5 3 3 2 2 4" xfId="33265"/>
    <cellStyle name="Normal 9 5 3 3 2 3" xfId="33266"/>
    <cellStyle name="Normal 9 5 3 3 2 3 2" xfId="33267"/>
    <cellStyle name="Normal 9 5 3 3 2 3 2 2" xfId="33268"/>
    <cellStyle name="Normal 9 5 3 3 2 3 3" xfId="33269"/>
    <cellStyle name="Normal 9 5 3 3 2 4" xfId="33270"/>
    <cellStyle name="Normal 9 5 3 3 2 4 2" xfId="33271"/>
    <cellStyle name="Normal 9 5 3 3 2 5" xfId="33272"/>
    <cellStyle name="Normal 9 5 3 3 3" xfId="33273"/>
    <cellStyle name="Normal 9 5 3 3 3 2" xfId="33274"/>
    <cellStyle name="Normal 9 5 3 3 3 2 2" xfId="33275"/>
    <cellStyle name="Normal 9 5 3 3 3 2 2 2" xfId="33276"/>
    <cellStyle name="Normal 9 5 3 3 3 2 3" xfId="33277"/>
    <cellStyle name="Normal 9 5 3 3 3 3" xfId="33278"/>
    <cellStyle name="Normal 9 5 3 3 3 3 2" xfId="33279"/>
    <cellStyle name="Normal 9 5 3 3 3 4" xfId="33280"/>
    <cellStyle name="Normal 9 5 3 3 4" xfId="33281"/>
    <cellStyle name="Normal 9 5 3 3 4 2" xfId="33282"/>
    <cellStyle name="Normal 9 5 3 3 4 2 2" xfId="33283"/>
    <cellStyle name="Normal 9 5 3 3 4 3" xfId="33284"/>
    <cellStyle name="Normal 9 5 3 3 5" xfId="33285"/>
    <cellStyle name="Normal 9 5 3 3 5 2" xfId="33286"/>
    <cellStyle name="Normal 9 5 3 3 6" xfId="33287"/>
    <cellStyle name="Normal 9 5 3 4" xfId="33288"/>
    <cellStyle name="Normal 9 5 3 4 2" xfId="33289"/>
    <cellStyle name="Normal 9 5 3 4 2 2" xfId="33290"/>
    <cellStyle name="Normal 9 5 3 4 2 2 2" xfId="33291"/>
    <cellStyle name="Normal 9 5 3 4 2 2 2 2" xfId="33292"/>
    <cellStyle name="Normal 9 5 3 4 2 2 3" xfId="33293"/>
    <cellStyle name="Normal 9 5 3 4 2 3" xfId="33294"/>
    <cellStyle name="Normal 9 5 3 4 2 3 2" xfId="33295"/>
    <cellStyle name="Normal 9 5 3 4 2 4" xfId="33296"/>
    <cellStyle name="Normal 9 5 3 4 3" xfId="33297"/>
    <cellStyle name="Normal 9 5 3 4 3 2" xfId="33298"/>
    <cellStyle name="Normal 9 5 3 4 3 2 2" xfId="33299"/>
    <cellStyle name="Normal 9 5 3 4 3 3" xfId="33300"/>
    <cellStyle name="Normal 9 5 3 4 4" xfId="33301"/>
    <cellStyle name="Normal 9 5 3 4 4 2" xfId="33302"/>
    <cellStyle name="Normal 9 5 3 4 5" xfId="33303"/>
    <cellStyle name="Normal 9 5 3 5" xfId="33304"/>
    <cellStyle name="Normal 9 5 3 5 2" xfId="33305"/>
    <cellStyle name="Normal 9 5 3 5 2 2" xfId="33306"/>
    <cellStyle name="Normal 9 5 3 5 2 2 2" xfId="33307"/>
    <cellStyle name="Normal 9 5 3 5 2 3" xfId="33308"/>
    <cellStyle name="Normal 9 5 3 5 3" xfId="33309"/>
    <cellStyle name="Normal 9 5 3 5 3 2" xfId="33310"/>
    <cellStyle name="Normal 9 5 3 5 4" xfId="33311"/>
    <cellStyle name="Normal 9 5 3 6" xfId="33312"/>
    <cellStyle name="Normal 9 5 3 6 2" xfId="33313"/>
    <cellStyle name="Normal 9 5 3 6 2 2" xfId="33314"/>
    <cellStyle name="Normal 9 5 3 6 3" xfId="33315"/>
    <cellStyle name="Normal 9 5 3 7" xfId="33316"/>
    <cellStyle name="Normal 9 5 3 7 2" xfId="33317"/>
    <cellStyle name="Normal 9 5 3 8" xfId="33318"/>
    <cellStyle name="Normal 9 5 4" xfId="33319"/>
    <cellStyle name="Normal 9 5 4 2" xfId="33320"/>
    <cellStyle name="Normal 9 5 4 2 2" xfId="33321"/>
    <cellStyle name="Normal 9 5 4 2 2 2" xfId="33322"/>
    <cellStyle name="Normal 9 5 4 2 2 2 2" xfId="33323"/>
    <cellStyle name="Normal 9 5 4 2 2 2 2 2" xfId="33324"/>
    <cellStyle name="Normal 9 5 4 2 2 2 2 2 2" xfId="33325"/>
    <cellStyle name="Normal 9 5 4 2 2 2 2 3" xfId="33326"/>
    <cellStyle name="Normal 9 5 4 2 2 2 3" xfId="33327"/>
    <cellStyle name="Normal 9 5 4 2 2 2 3 2" xfId="33328"/>
    <cellStyle name="Normal 9 5 4 2 2 2 4" xfId="33329"/>
    <cellStyle name="Normal 9 5 4 2 2 3" xfId="33330"/>
    <cellStyle name="Normal 9 5 4 2 2 3 2" xfId="33331"/>
    <cellStyle name="Normal 9 5 4 2 2 3 2 2" xfId="33332"/>
    <cellStyle name="Normal 9 5 4 2 2 3 3" xfId="33333"/>
    <cellStyle name="Normal 9 5 4 2 2 4" xfId="33334"/>
    <cellStyle name="Normal 9 5 4 2 2 4 2" xfId="33335"/>
    <cellStyle name="Normal 9 5 4 2 2 5" xfId="33336"/>
    <cellStyle name="Normal 9 5 4 2 3" xfId="33337"/>
    <cellStyle name="Normal 9 5 4 2 3 2" xfId="33338"/>
    <cellStyle name="Normal 9 5 4 2 3 2 2" xfId="33339"/>
    <cellStyle name="Normal 9 5 4 2 3 2 2 2" xfId="33340"/>
    <cellStyle name="Normal 9 5 4 2 3 2 3" xfId="33341"/>
    <cellStyle name="Normal 9 5 4 2 3 3" xfId="33342"/>
    <cellStyle name="Normal 9 5 4 2 3 3 2" xfId="33343"/>
    <cellStyle name="Normal 9 5 4 2 3 4" xfId="33344"/>
    <cellStyle name="Normal 9 5 4 2 4" xfId="33345"/>
    <cellStyle name="Normal 9 5 4 2 4 2" xfId="33346"/>
    <cellStyle name="Normal 9 5 4 2 4 2 2" xfId="33347"/>
    <cellStyle name="Normal 9 5 4 2 4 3" xfId="33348"/>
    <cellStyle name="Normal 9 5 4 2 5" xfId="33349"/>
    <cellStyle name="Normal 9 5 4 2 5 2" xfId="33350"/>
    <cellStyle name="Normal 9 5 4 2 6" xfId="33351"/>
    <cellStyle name="Normal 9 5 4 3" xfId="33352"/>
    <cellStyle name="Normal 9 5 4 3 2" xfId="33353"/>
    <cellStyle name="Normal 9 5 4 3 2 2" xfId="33354"/>
    <cellStyle name="Normal 9 5 4 3 2 2 2" xfId="33355"/>
    <cellStyle name="Normal 9 5 4 3 2 2 2 2" xfId="33356"/>
    <cellStyle name="Normal 9 5 4 3 2 2 3" xfId="33357"/>
    <cellStyle name="Normal 9 5 4 3 2 3" xfId="33358"/>
    <cellStyle name="Normal 9 5 4 3 2 3 2" xfId="33359"/>
    <cellStyle name="Normal 9 5 4 3 2 4" xfId="33360"/>
    <cellStyle name="Normal 9 5 4 3 3" xfId="33361"/>
    <cellStyle name="Normal 9 5 4 3 3 2" xfId="33362"/>
    <cellStyle name="Normal 9 5 4 3 3 2 2" xfId="33363"/>
    <cellStyle name="Normal 9 5 4 3 3 3" xfId="33364"/>
    <cellStyle name="Normal 9 5 4 3 4" xfId="33365"/>
    <cellStyle name="Normal 9 5 4 3 4 2" xfId="33366"/>
    <cellStyle name="Normal 9 5 4 3 5" xfId="33367"/>
    <cellStyle name="Normal 9 5 4 4" xfId="33368"/>
    <cellStyle name="Normal 9 5 4 4 2" xfId="33369"/>
    <cellStyle name="Normal 9 5 4 4 2 2" xfId="33370"/>
    <cellStyle name="Normal 9 5 4 4 2 2 2" xfId="33371"/>
    <cellStyle name="Normal 9 5 4 4 2 3" xfId="33372"/>
    <cellStyle name="Normal 9 5 4 4 3" xfId="33373"/>
    <cellStyle name="Normal 9 5 4 4 3 2" xfId="33374"/>
    <cellStyle name="Normal 9 5 4 4 4" xfId="33375"/>
    <cellStyle name="Normal 9 5 4 5" xfId="33376"/>
    <cellStyle name="Normal 9 5 4 5 2" xfId="33377"/>
    <cellStyle name="Normal 9 5 4 5 2 2" xfId="33378"/>
    <cellStyle name="Normal 9 5 4 5 3" xfId="33379"/>
    <cellStyle name="Normal 9 5 4 6" xfId="33380"/>
    <cellStyle name="Normal 9 5 4 6 2" xfId="33381"/>
    <cellStyle name="Normal 9 5 4 7" xfId="33382"/>
    <cellStyle name="Normal 9 5 5" xfId="33383"/>
    <cellStyle name="Normal 9 5 5 2" xfId="33384"/>
    <cellStyle name="Normal 9 5 5 2 2" xfId="33385"/>
    <cellStyle name="Normal 9 5 5 2 2 2" xfId="33386"/>
    <cellStyle name="Normal 9 5 5 2 2 2 2" xfId="33387"/>
    <cellStyle name="Normal 9 5 5 2 2 2 2 2" xfId="33388"/>
    <cellStyle name="Normal 9 5 5 2 2 2 3" xfId="33389"/>
    <cellStyle name="Normal 9 5 5 2 2 3" xfId="33390"/>
    <cellStyle name="Normal 9 5 5 2 2 3 2" xfId="33391"/>
    <cellStyle name="Normal 9 5 5 2 2 4" xfId="33392"/>
    <cellStyle name="Normal 9 5 5 2 3" xfId="33393"/>
    <cellStyle name="Normal 9 5 5 2 3 2" xfId="33394"/>
    <cellStyle name="Normal 9 5 5 2 3 2 2" xfId="33395"/>
    <cellStyle name="Normal 9 5 5 2 3 3" xfId="33396"/>
    <cellStyle name="Normal 9 5 5 2 4" xfId="33397"/>
    <cellStyle name="Normal 9 5 5 2 4 2" xfId="33398"/>
    <cellStyle name="Normal 9 5 5 2 5" xfId="33399"/>
    <cellStyle name="Normal 9 5 5 3" xfId="33400"/>
    <cellStyle name="Normal 9 5 5 3 2" xfId="33401"/>
    <cellStyle name="Normal 9 5 5 3 2 2" xfId="33402"/>
    <cellStyle name="Normal 9 5 5 3 2 2 2" xfId="33403"/>
    <cellStyle name="Normal 9 5 5 3 2 3" xfId="33404"/>
    <cellStyle name="Normal 9 5 5 3 3" xfId="33405"/>
    <cellStyle name="Normal 9 5 5 3 3 2" xfId="33406"/>
    <cellStyle name="Normal 9 5 5 3 4" xfId="33407"/>
    <cellStyle name="Normal 9 5 5 4" xfId="33408"/>
    <cellStyle name="Normal 9 5 5 4 2" xfId="33409"/>
    <cellStyle name="Normal 9 5 5 4 2 2" xfId="33410"/>
    <cellStyle name="Normal 9 5 5 4 3" xfId="33411"/>
    <cellStyle name="Normal 9 5 5 5" xfId="33412"/>
    <cellStyle name="Normal 9 5 5 5 2" xfId="33413"/>
    <cellStyle name="Normal 9 5 5 6" xfId="33414"/>
    <cellStyle name="Normal 9 5 6" xfId="33415"/>
    <cellStyle name="Normal 9 5 6 2" xfId="33416"/>
    <cellStyle name="Normal 9 5 6 2 2" xfId="33417"/>
    <cellStyle name="Normal 9 5 6 2 2 2" xfId="33418"/>
    <cellStyle name="Normal 9 5 6 2 2 2 2" xfId="33419"/>
    <cellStyle name="Normal 9 5 6 2 2 3" xfId="33420"/>
    <cellStyle name="Normal 9 5 6 2 3" xfId="33421"/>
    <cellStyle name="Normal 9 5 6 2 3 2" xfId="33422"/>
    <cellStyle name="Normal 9 5 6 2 4" xfId="33423"/>
    <cellStyle name="Normal 9 5 6 3" xfId="33424"/>
    <cellStyle name="Normal 9 5 6 3 2" xfId="33425"/>
    <cellStyle name="Normal 9 5 6 3 2 2" xfId="33426"/>
    <cellStyle name="Normal 9 5 6 3 3" xfId="33427"/>
    <cellStyle name="Normal 9 5 6 4" xfId="33428"/>
    <cellStyle name="Normal 9 5 6 4 2" xfId="33429"/>
    <cellStyle name="Normal 9 5 6 5" xfId="33430"/>
    <cellStyle name="Normal 9 5 7" xfId="33431"/>
    <cellStyle name="Normal 9 5 7 2" xfId="33432"/>
    <cellStyle name="Normal 9 5 7 2 2" xfId="33433"/>
    <cellStyle name="Normal 9 5 7 2 2 2" xfId="33434"/>
    <cellStyle name="Normal 9 5 7 2 3" xfId="33435"/>
    <cellStyle name="Normal 9 5 7 3" xfId="33436"/>
    <cellStyle name="Normal 9 5 7 3 2" xfId="33437"/>
    <cellStyle name="Normal 9 5 7 4" xfId="33438"/>
    <cellStyle name="Normal 9 5 8" xfId="33439"/>
    <cellStyle name="Normal 9 5 8 2" xfId="33440"/>
    <cellStyle name="Normal 9 5 8 2 2" xfId="33441"/>
    <cellStyle name="Normal 9 5 8 3" xfId="33442"/>
    <cellStyle name="Normal 9 5 9" xfId="33443"/>
    <cellStyle name="Normal 9 5 9 2" xfId="33444"/>
    <cellStyle name="Normal 9 6" xfId="33445"/>
    <cellStyle name="Normal 9 6 2" xfId="33446"/>
    <cellStyle name="Normal 9 6 2 2" xfId="33447"/>
    <cellStyle name="Normal 9 6 2 2 2" xfId="33448"/>
    <cellStyle name="Normal 9 6 2 2 2 2" xfId="33449"/>
    <cellStyle name="Normal 9 6 2 2 2 2 2" xfId="33450"/>
    <cellStyle name="Normal 9 6 2 2 2 2 2 2" xfId="33451"/>
    <cellStyle name="Normal 9 6 2 2 2 2 2 2 2" xfId="33452"/>
    <cellStyle name="Normal 9 6 2 2 2 2 2 2 2 2" xfId="33453"/>
    <cellStyle name="Normal 9 6 2 2 2 2 2 2 3" xfId="33454"/>
    <cellStyle name="Normal 9 6 2 2 2 2 2 3" xfId="33455"/>
    <cellStyle name="Normal 9 6 2 2 2 2 2 3 2" xfId="33456"/>
    <cellStyle name="Normal 9 6 2 2 2 2 2 4" xfId="33457"/>
    <cellStyle name="Normal 9 6 2 2 2 2 3" xfId="33458"/>
    <cellStyle name="Normal 9 6 2 2 2 2 3 2" xfId="33459"/>
    <cellStyle name="Normal 9 6 2 2 2 2 3 2 2" xfId="33460"/>
    <cellStyle name="Normal 9 6 2 2 2 2 3 3" xfId="33461"/>
    <cellStyle name="Normal 9 6 2 2 2 2 4" xfId="33462"/>
    <cellStyle name="Normal 9 6 2 2 2 2 4 2" xfId="33463"/>
    <cellStyle name="Normal 9 6 2 2 2 2 5" xfId="33464"/>
    <cellStyle name="Normal 9 6 2 2 2 3" xfId="33465"/>
    <cellStyle name="Normal 9 6 2 2 2 3 2" xfId="33466"/>
    <cellStyle name="Normal 9 6 2 2 2 3 2 2" xfId="33467"/>
    <cellStyle name="Normal 9 6 2 2 2 3 2 2 2" xfId="33468"/>
    <cellStyle name="Normal 9 6 2 2 2 3 2 3" xfId="33469"/>
    <cellStyle name="Normal 9 6 2 2 2 3 3" xfId="33470"/>
    <cellStyle name="Normal 9 6 2 2 2 3 3 2" xfId="33471"/>
    <cellStyle name="Normal 9 6 2 2 2 3 4" xfId="33472"/>
    <cellStyle name="Normal 9 6 2 2 2 4" xfId="33473"/>
    <cellStyle name="Normal 9 6 2 2 2 4 2" xfId="33474"/>
    <cellStyle name="Normal 9 6 2 2 2 4 2 2" xfId="33475"/>
    <cellStyle name="Normal 9 6 2 2 2 4 3" xfId="33476"/>
    <cellStyle name="Normal 9 6 2 2 2 5" xfId="33477"/>
    <cellStyle name="Normal 9 6 2 2 2 5 2" xfId="33478"/>
    <cellStyle name="Normal 9 6 2 2 2 6" xfId="33479"/>
    <cellStyle name="Normal 9 6 2 2 3" xfId="33480"/>
    <cellStyle name="Normal 9 6 2 2 3 2" xfId="33481"/>
    <cellStyle name="Normal 9 6 2 2 3 2 2" xfId="33482"/>
    <cellStyle name="Normal 9 6 2 2 3 2 2 2" xfId="33483"/>
    <cellStyle name="Normal 9 6 2 2 3 2 2 2 2" xfId="33484"/>
    <cellStyle name="Normal 9 6 2 2 3 2 2 3" xfId="33485"/>
    <cellStyle name="Normal 9 6 2 2 3 2 3" xfId="33486"/>
    <cellStyle name="Normal 9 6 2 2 3 2 3 2" xfId="33487"/>
    <cellStyle name="Normal 9 6 2 2 3 2 4" xfId="33488"/>
    <cellStyle name="Normal 9 6 2 2 3 3" xfId="33489"/>
    <cellStyle name="Normal 9 6 2 2 3 3 2" xfId="33490"/>
    <cellStyle name="Normal 9 6 2 2 3 3 2 2" xfId="33491"/>
    <cellStyle name="Normal 9 6 2 2 3 3 3" xfId="33492"/>
    <cellStyle name="Normal 9 6 2 2 3 4" xfId="33493"/>
    <cellStyle name="Normal 9 6 2 2 3 4 2" xfId="33494"/>
    <cellStyle name="Normal 9 6 2 2 3 5" xfId="33495"/>
    <cellStyle name="Normal 9 6 2 2 4" xfId="33496"/>
    <cellStyle name="Normal 9 6 2 2 4 2" xfId="33497"/>
    <cellStyle name="Normal 9 6 2 2 4 2 2" xfId="33498"/>
    <cellStyle name="Normal 9 6 2 2 4 2 2 2" xfId="33499"/>
    <cellStyle name="Normal 9 6 2 2 4 2 3" xfId="33500"/>
    <cellStyle name="Normal 9 6 2 2 4 3" xfId="33501"/>
    <cellStyle name="Normal 9 6 2 2 4 3 2" xfId="33502"/>
    <cellStyle name="Normal 9 6 2 2 4 4" xfId="33503"/>
    <cellStyle name="Normal 9 6 2 2 5" xfId="33504"/>
    <cellStyle name="Normal 9 6 2 2 5 2" xfId="33505"/>
    <cellStyle name="Normal 9 6 2 2 5 2 2" xfId="33506"/>
    <cellStyle name="Normal 9 6 2 2 5 3" xfId="33507"/>
    <cellStyle name="Normal 9 6 2 2 6" xfId="33508"/>
    <cellStyle name="Normal 9 6 2 2 6 2" xfId="33509"/>
    <cellStyle name="Normal 9 6 2 2 7" xfId="33510"/>
    <cellStyle name="Normal 9 6 2 3" xfId="33511"/>
    <cellStyle name="Normal 9 6 2 3 2" xfId="33512"/>
    <cellStyle name="Normal 9 6 2 3 2 2" xfId="33513"/>
    <cellStyle name="Normal 9 6 2 3 2 2 2" xfId="33514"/>
    <cellStyle name="Normal 9 6 2 3 2 2 2 2" xfId="33515"/>
    <cellStyle name="Normal 9 6 2 3 2 2 2 2 2" xfId="33516"/>
    <cellStyle name="Normal 9 6 2 3 2 2 2 3" xfId="33517"/>
    <cellStyle name="Normal 9 6 2 3 2 2 3" xfId="33518"/>
    <cellStyle name="Normal 9 6 2 3 2 2 3 2" xfId="33519"/>
    <cellStyle name="Normal 9 6 2 3 2 2 4" xfId="33520"/>
    <cellStyle name="Normal 9 6 2 3 2 3" xfId="33521"/>
    <cellStyle name="Normal 9 6 2 3 2 3 2" xfId="33522"/>
    <cellStyle name="Normal 9 6 2 3 2 3 2 2" xfId="33523"/>
    <cellStyle name="Normal 9 6 2 3 2 3 3" xfId="33524"/>
    <cellStyle name="Normal 9 6 2 3 2 4" xfId="33525"/>
    <cellStyle name="Normal 9 6 2 3 2 4 2" xfId="33526"/>
    <cellStyle name="Normal 9 6 2 3 2 5" xfId="33527"/>
    <cellStyle name="Normal 9 6 2 3 3" xfId="33528"/>
    <cellStyle name="Normal 9 6 2 3 3 2" xfId="33529"/>
    <cellStyle name="Normal 9 6 2 3 3 2 2" xfId="33530"/>
    <cellStyle name="Normal 9 6 2 3 3 2 2 2" xfId="33531"/>
    <cellStyle name="Normal 9 6 2 3 3 2 3" xfId="33532"/>
    <cellStyle name="Normal 9 6 2 3 3 3" xfId="33533"/>
    <cellStyle name="Normal 9 6 2 3 3 3 2" xfId="33534"/>
    <cellStyle name="Normal 9 6 2 3 3 4" xfId="33535"/>
    <cellStyle name="Normal 9 6 2 3 4" xfId="33536"/>
    <cellStyle name="Normal 9 6 2 3 4 2" xfId="33537"/>
    <cellStyle name="Normal 9 6 2 3 4 2 2" xfId="33538"/>
    <cellStyle name="Normal 9 6 2 3 4 3" xfId="33539"/>
    <cellStyle name="Normal 9 6 2 3 5" xfId="33540"/>
    <cellStyle name="Normal 9 6 2 3 5 2" xfId="33541"/>
    <cellStyle name="Normal 9 6 2 3 6" xfId="33542"/>
    <cellStyle name="Normal 9 6 2 4" xfId="33543"/>
    <cellStyle name="Normal 9 6 2 4 2" xfId="33544"/>
    <cellStyle name="Normal 9 6 2 4 2 2" xfId="33545"/>
    <cellStyle name="Normal 9 6 2 4 2 2 2" xfId="33546"/>
    <cellStyle name="Normal 9 6 2 4 2 2 2 2" xfId="33547"/>
    <cellStyle name="Normal 9 6 2 4 2 2 3" xfId="33548"/>
    <cellStyle name="Normal 9 6 2 4 2 3" xfId="33549"/>
    <cellStyle name="Normal 9 6 2 4 2 3 2" xfId="33550"/>
    <cellStyle name="Normal 9 6 2 4 2 4" xfId="33551"/>
    <cellStyle name="Normal 9 6 2 4 3" xfId="33552"/>
    <cellStyle name="Normal 9 6 2 4 3 2" xfId="33553"/>
    <cellStyle name="Normal 9 6 2 4 3 2 2" xfId="33554"/>
    <cellStyle name="Normal 9 6 2 4 3 3" xfId="33555"/>
    <cellStyle name="Normal 9 6 2 4 4" xfId="33556"/>
    <cellStyle name="Normal 9 6 2 4 4 2" xfId="33557"/>
    <cellStyle name="Normal 9 6 2 4 5" xfId="33558"/>
    <cellStyle name="Normal 9 6 2 5" xfId="33559"/>
    <cellStyle name="Normal 9 6 2 5 2" xfId="33560"/>
    <cellStyle name="Normal 9 6 2 5 2 2" xfId="33561"/>
    <cellStyle name="Normal 9 6 2 5 2 2 2" xfId="33562"/>
    <cellStyle name="Normal 9 6 2 5 2 3" xfId="33563"/>
    <cellStyle name="Normal 9 6 2 5 3" xfId="33564"/>
    <cellStyle name="Normal 9 6 2 5 3 2" xfId="33565"/>
    <cellStyle name="Normal 9 6 2 5 4" xfId="33566"/>
    <cellStyle name="Normal 9 6 2 6" xfId="33567"/>
    <cellStyle name="Normal 9 6 2 6 2" xfId="33568"/>
    <cellStyle name="Normal 9 6 2 6 2 2" xfId="33569"/>
    <cellStyle name="Normal 9 6 2 6 3" xfId="33570"/>
    <cellStyle name="Normal 9 6 2 7" xfId="33571"/>
    <cellStyle name="Normal 9 6 2 7 2" xfId="33572"/>
    <cellStyle name="Normal 9 6 2 8" xfId="33573"/>
    <cellStyle name="Normal 9 6 3" xfId="33574"/>
    <cellStyle name="Normal 9 6 3 2" xfId="33575"/>
    <cellStyle name="Normal 9 6 3 2 2" xfId="33576"/>
    <cellStyle name="Normal 9 6 3 2 2 2" xfId="33577"/>
    <cellStyle name="Normal 9 6 3 2 2 2 2" xfId="33578"/>
    <cellStyle name="Normal 9 6 3 2 2 2 2 2" xfId="33579"/>
    <cellStyle name="Normal 9 6 3 2 2 2 2 2 2" xfId="33580"/>
    <cellStyle name="Normal 9 6 3 2 2 2 2 3" xfId="33581"/>
    <cellStyle name="Normal 9 6 3 2 2 2 3" xfId="33582"/>
    <cellStyle name="Normal 9 6 3 2 2 2 3 2" xfId="33583"/>
    <cellStyle name="Normal 9 6 3 2 2 2 4" xfId="33584"/>
    <cellStyle name="Normal 9 6 3 2 2 3" xfId="33585"/>
    <cellStyle name="Normal 9 6 3 2 2 3 2" xfId="33586"/>
    <cellStyle name="Normal 9 6 3 2 2 3 2 2" xfId="33587"/>
    <cellStyle name="Normal 9 6 3 2 2 3 3" xfId="33588"/>
    <cellStyle name="Normal 9 6 3 2 2 4" xfId="33589"/>
    <cellStyle name="Normal 9 6 3 2 2 4 2" xfId="33590"/>
    <cellStyle name="Normal 9 6 3 2 2 5" xfId="33591"/>
    <cellStyle name="Normal 9 6 3 2 3" xfId="33592"/>
    <cellStyle name="Normal 9 6 3 2 3 2" xfId="33593"/>
    <cellStyle name="Normal 9 6 3 2 3 2 2" xfId="33594"/>
    <cellStyle name="Normal 9 6 3 2 3 2 2 2" xfId="33595"/>
    <cellStyle name="Normal 9 6 3 2 3 2 3" xfId="33596"/>
    <cellStyle name="Normal 9 6 3 2 3 3" xfId="33597"/>
    <cellStyle name="Normal 9 6 3 2 3 3 2" xfId="33598"/>
    <cellStyle name="Normal 9 6 3 2 3 4" xfId="33599"/>
    <cellStyle name="Normal 9 6 3 2 4" xfId="33600"/>
    <cellStyle name="Normal 9 6 3 2 4 2" xfId="33601"/>
    <cellStyle name="Normal 9 6 3 2 4 2 2" xfId="33602"/>
    <cellStyle name="Normal 9 6 3 2 4 3" xfId="33603"/>
    <cellStyle name="Normal 9 6 3 2 5" xfId="33604"/>
    <cellStyle name="Normal 9 6 3 2 5 2" xfId="33605"/>
    <cellStyle name="Normal 9 6 3 2 6" xfId="33606"/>
    <cellStyle name="Normal 9 6 3 3" xfId="33607"/>
    <cellStyle name="Normal 9 6 3 3 2" xfId="33608"/>
    <cellStyle name="Normal 9 6 3 3 2 2" xfId="33609"/>
    <cellStyle name="Normal 9 6 3 3 2 2 2" xfId="33610"/>
    <cellStyle name="Normal 9 6 3 3 2 2 2 2" xfId="33611"/>
    <cellStyle name="Normal 9 6 3 3 2 2 3" xfId="33612"/>
    <cellStyle name="Normal 9 6 3 3 2 3" xfId="33613"/>
    <cellStyle name="Normal 9 6 3 3 2 3 2" xfId="33614"/>
    <cellStyle name="Normal 9 6 3 3 2 4" xfId="33615"/>
    <cellStyle name="Normal 9 6 3 3 3" xfId="33616"/>
    <cellStyle name="Normal 9 6 3 3 3 2" xfId="33617"/>
    <cellStyle name="Normal 9 6 3 3 3 2 2" xfId="33618"/>
    <cellStyle name="Normal 9 6 3 3 3 3" xfId="33619"/>
    <cellStyle name="Normal 9 6 3 3 4" xfId="33620"/>
    <cellStyle name="Normal 9 6 3 3 4 2" xfId="33621"/>
    <cellStyle name="Normal 9 6 3 3 5" xfId="33622"/>
    <cellStyle name="Normal 9 6 3 4" xfId="33623"/>
    <cellStyle name="Normal 9 6 3 4 2" xfId="33624"/>
    <cellStyle name="Normal 9 6 3 4 2 2" xfId="33625"/>
    <cellStyle name="Normal 9 6 3 4 2 2 2" xfId="33626"/>
    <cellStyle name="Normal 9 6 3 4 2 3" xfId="33627"/>
    <cellStyle name="Normal 9 6 3 4 3" xfId="33628"/>
    <cellStyle name="Normal 9 6 3 4 3 2" xfId="33629"/>
    <cellStyle name="Normal 9 6 3 4 4" xfId="33630"/>
    <cellStyle name="Normal 9 6 3 5" xfId="33631"/>
    <cellStyle name="Normal 9 6 3 5 2" xfId="33632"/>
    <cellStyle name="Normal 9 6 3 5 2 2" xfId="33633"/>
    <cellStyle name="Normal 9 6 3 5 3" xfId="33634"/>
    <cellStyle name="Normal 9 6 3 6" xfId="33635"/>
    <cellStyle name="Normal 9 6 3 6 2" xfId="33636"/>
    <cellStyle name="Normal 9 6 3 7" xfId="33637"/>
    <cellStyle name="Normal 9 6 4" xfId="33638"/>
    <cellStyle name="Normal 9 6 4 2" xfId="33639"/>
    <cellStyle name="Normal 9 6 4 2 2" xfId="33640"/>
    <cellStyle name="Normal 9 6 4 2 2 2" xfId="33641"/>
    <cellStyle name="Normal 9 6 4 2 2 2 2" xfId="33642"/>
    <cellStyle name="Normal 9 6 4 2 2 2 2 2" xfId="33643"/>
    <cellStyle name="Normal 9 6 4 2 2 2 3" xfId="33644"/>
    <cellStyle name="Normal 9 6 4 2 2 3" xfId="33645"/>
    <cellStyle name="Normal 9 6 4 2 2 3 2" xfId="33646"/>
    <cellStyle name="Normal 9 6 4 2 2 4" xfId="33647"/>
    <cellStyle name="Normal 9 6 4 2 3" xfId="33648"/>
    <cellStyle name="Normal 9 6 4 2 3 2" xfId="33649"/>
    <cellStyle name="Normal 9 6 4 2 3 2 2" xfId="33650"/>
    <cellStyle name="Normal 9 6 4 2 3 3" xfId="33651"/>
    <cellStyle name="Normal 9 6 4 2 4" xfId="33652"/>
    <cellStyle name="Normal 9 6 4 2 4 2" xfId="33653"/>
    <cellStyle name="Normal 9 6 4 2 5" xfId="33654"/>
    <cellStyle name="Normal 9 6 4 3" xfId="33655"/>
    <cellStyle name="Normal 9 6 4 3 2" xfId="33656"/>
    <cellStyle name="Normal 9 6 4 3 2 2" xfId="33657"/>
    <cellStyle name="Normal 9 6 4 3 2 2 2" xfId="33658"/>
    <cellStyle name="Normal 9 6 4 3 2 3" xfId="33659"/>
    <cellStyle name="Normal 9 6 4 3 3" xfId="33660"/>
    <cellStyle name="Normal 9 6 4 3 3 2" xfId="33661"/>
    <cellStyle name="Normal 9 6 4 3 4" xfId="33662"/>
    <cellStyle name="Normal 9 6 4 4" xfId="33663"/>
    <cellStyle name="Normal 9 6 4 4 2" xfId="33664"/>
    <cellStyle name="Normal 9 6 4 4 2 2" xfId="33665"/>
    <cellStyle name="Normal 9 6 4 4 3" xfId="33666"/>
    <cellStyle name="Normal 9 6 4 5" xfId="33667"/>
    <cellStyle name="Normal 9 6 4 5 2" xfId="33668"/>
    <cellStyle name="Normal 9 6 4 6" xfId="33669"/>
    <cellStyle name="Normal 9 6 5" xfId="33670"/>
    <cellStyle name="Normal 9 6 5 2" xfId="33671"/>
    <cellStyle name="Normal 9 6 5 2 2" xfId="33672"/>
    <cellStyle name="Normal 9 6 5 2 2 2" xfId="33673"/>
    <cellStyle name="Normal 9 6 5 2 2 2 2" xfId="33674"/>
    <cellStyle name="Normal 9 6 5 2 2 3" xfId="33675"/>
    <cellStyle name="Normal 9 6 5 2 3" xfId="33676"/>
    <cellStyle name="Normal 9 6 5 2 3 2" xfId="33677"/>
    <cellStyle name="Normal 9 6 5 2 4" xfId="33678"/>
    <cellStyle name="Normal 9 6 5 3" xfId="33679"/>
    <cellStyle name="Normal 9 6 5 3 2" xfId="33680"/>
    <cellStyle name="Normal 9 6 5 3 2 2" xfId="33681"/>
    <cellStyle name="Normal 9 6 5 3 3" xfId="33682"/>
    <cellStyle name="Normal 9 6 5 4" xfId="33683"/>
    <cellStyle name="Normal 9 6 5 4 2" xfId="33684"/>
    <cellStyle name="Normal 9 6 5 5" xfId="33685"/>
    <cellStyle name="Normal 9 6 6" xfId="33686"/>
    <cellStyle name="Normal 9 6 6 2" xfId="33687"/>
    <cellStyle name="Normal 9 6 6 2 2" xfId="33688"/>
    <cellStyle name="Normal 9 6 6 2 2 2" xfId="33689"/>
    <cellStyle name="Normal 9 6 6 2 3" xfId="33690"/>
    <cellStyle name="Normal 9 6 6 3" xfId="33691"/>
    <cellStyle name="Normal 9 6 6 3 2" xfId="33692"/>
    <cellStyle name="Normal 9 6 6 4" xfId="33693"/>
    <cellStyle name="Normal 9 6 7" xfId="33694"/>
    <cellStyle name="Normal 9 6 7 2" xfId="33695"/>
    <cellStyle name="Normal 9 6 7 2 2" xfId="33696"/>
    <cellStyle name="Normal 9 6 7 3" xfId="33697"/>
    <cellStyle name="Normal 9 6 8" xfId="33698"/>
    <cellStyle name="Normal 9 6 8 2" xfId="33699"/>
    <cellStyle name="Normal 9 6 9" xfId="33700"/>
    <cellStyle name="Normal 9 7" xfId="33701"/>
    <cellStyle name="Normal 9 7 2" xfId="33702"/>
    <cellStyle name="Normal 9 7 2 2" xfId="33703"/>
    <cellStyle name="Normal 9 7 2 2 2" xfId="33704"/>
    <cellStyle name="Normal 9 7 2 2 2 2" xfId="33705"/>
    <cellStyle name="Normal 9 7 2 2 2 2 2" xfId="33706"/>
    <cellStyle name="Normal 9 7 2 2 2 2 2 2" xfId="33707"/>
    <cellStyle name="Normal 9 7 2 2 2 2 2 2 2" xfId="33708"/>
    <cellStyle name="Normal 9 7 2 2 2 2 2 3" xfId="33709"/>
    <cellStyle name="Normal 9 7 2 2 2 2 3" xfId="33710"/>
    <cellStyle name="Normal 9 7 2 2 2 2 3 2" xfId="33711"/>
    <cellStyle name="Normal 9 7 2 2 2 2 4" xfId="33712"/>
    <cellStyle name="Normal 9 7 2 2 2 3" xfId="33713"/>
    <cellStyle name="Normal 9 7 2 2 2 3 2" xfId="33714"/>
    <cellStyle name="Normal 9 7 2 2 2 3 2 2" xfId="33715"/>
    <cellStyle name="Normal 9 7 2 2 2 3 3" xfId="33716"/>
    <cellStyle name="Normal 9 7 2 2 2 4" xfId="33717"/>
    <cellStyle name="Normal 9 7 2 2 2 4 2" xfId="33718"/>
    <cellStyle name="Normal 9 7 2 2 2 5" xfId="33719"/>
    <cellStyle name="Normal 9 7 2 2 3" xfId="33720"/>
    <cellStyle name="Normal 9 7 2 2 3 2" xfId="33721"/>
    <cellStyle name="Normal 9 7 2 2 3 2 2" xfId="33722"/>
    <cellStyle name="Normal 9 7 2 2 3 2 2 2" xfId="33723"/>
    <cellStyle name="Normal 9 7 2 2 3 2 3" xfId="33724"/>
    <cellStyle name="Normal 9 7 2 2 3 3" xfId="33725"/>
    <cellStyle name="Normal 9 7 2 2 3 3 2" xfId="33726"/>
    <cellStyle name="Normal 9 7 2 2 3 4" xfId="33727"/>
    <cellStyle name="Normal 9 7 2 2 4" xfId="33728"/>
    <cellStyle name="Normal 9 7 2 2 4 2" xfId="33729"/>
    <cellStyle name="Normal 9 7 2 2 4 2 2" xfId="33730"/>
    <cellStyle name="Normal 9 7 2 2 4 3" xfId="33731"/>
    <cellStyle name="Normal 9 7 2 2 5" xfId="33732"/>
    <cellStyle name="Normal 9 7 2 2 5 2" xfId="33733"/>
    <cellStyle name="Normal 9 7 2 2 6" xfId="33734"/>
    <cellStyle name="Normal 9 7 2 3" xfId="33735"/>
    <cellStyle name="Normal 9 7 2 3 2" xfId="33736"/>
    <cellStyle name="Normal 9 7 2 3 2 2" xfId="33737"/>
    <cellStyle name="Normal 9 7 2 3 2 2 2" xfId="33738"/>
    <cellStyle name="Normal 9 7 2 3 2 2 2 2" xfId="33739"/>
    <cellStyle name="Normal 9 7 2 3 2 2 3" xfId="33740"/>
    <cellStyle name="Normal 9 7 2 3 2 3" xfId="33741"/>
    <cellStyle name="Normal 9 7 2 3 2 3 2" xfId="33742"/>
    <cellStyle name="Normal 9 7 2 3 2 4" xfId="33743"/>
    <cellStyle name="Normal 9 7 2 3 3" xfId="33744"/>
    <cellStyle name="Normal 9 7 2 3 3 2" xfId="33745"/>
    <cellStyle name="Normal 9 7 2 3 3 2 2" xfId="33746"/>
    <cellStyle name="Normal 9 7 2 3 3 3" xfId="33747"/>
    <cellStyle name="Normal 9 7 2 3 4" xfId="33748"/>
    <cellStyle name="Normal 9 7 2 3 4 2" xfId="33749"/>
    <cellStyle name="Normal 9 7 2 3 5" xfId="33750"/>
    <cellStyle name="Normal 9 7 2 4" xfId="33751"/>
    <cellStyle name="Normal 9 7 2 4 2" xfId="33752"/>
    <cellStyle name="Normal 9 7 2 4 2 2" xfId="33753"/>
    <cellStyle name="Normal 9 7 2 4 2 2 2" xfId="33754"/>
    <cellStyle name="Normal 9 7 2 4 2 3" xfId="33755"/>
    <cellStyle name="Normal 9 7 2 4 3" xfId="33756"/>
    <cellStyle name="Normal 9 7 2 4 3 2" xfId="33757"/>
    <cellStyle name="Normal 9 7 2 4 4" xfId="33758"/>
    <cellStyle name="Normal 9 7 2 5" xfId="33759"/>
    <cellStyle name="Normal 9 7 2 5 2" xfId="33760"/>
    <cellStyle name="Normal 9 7 2 5 2 2" xfId="33761"/>
    <cellStyle name="Normal 9 7 2 5 3" xfId="33762"/>
    <cellStyle name="Normal 9 7 2 6" xfId="33763"/>
    <cellStyle name="Normal 9 7 2 6 2" xfId="33764"/>
    <cellStyle name="Normal 9 7 2 7" xfId="33765"/>
    <cellStyle name="Normal 9 7 3" xfId="33766"/>
    <cellStyle name="Normal 9 7 3 2" xfId="33767"/>
    <cellStyle name="Normal 9 7 3 2 2" xfId="33768"/>
    <cellStyle name="Normal 9 7 3 2 2 2" xfId="33769"/>
    <cellStyle name="Normal 9 7 3 2 2 2 2" xfId="33770"/>
    <cellStyle name="Normal 9 7 3 2 2 2 2 2" xfId="33771"/>
    <cellStyle name="Normal 9 7 3 2 2 2 3" xfId="33772"/>
    <cellStyle name="Normal 9 7 3 2 2 3" xfId="33773"/>
    <cellStyle name="Normal 9 7 3 2 2 3 2" xfId="33774"/>
    <cellStyle name="Normal 9 7 3 2 2 4" xfId="33775"/>
    <cellStyle name="Normal 9 7 3 2 3" xfId="33776"/>
    <cellStyle name="Normal 9 7 3 2 3 2" xfId="33777"/>
    <cellStyle name="Normal 9 7 3 2 3 2 2" xfId="33778"/>
    <cellStyle name="Normal 9 7 3 2 3 3" xfId="33779"/>
    <cellStyle name="Normal 9 7 3 2 4" xfId="33780"/>
    <cellStyle name="Normal 9 7 3 2 4 2" xfId="33781"/>
    <cellStyle name="Normal 9 7 3 2 5" xfId="33782"/>
    <cellStyle name="Normal 9 7 3 3" xfId="33783"/>
    <cellStyle name="Normal 9 7 3 3 2" xfId="33784"/>
    <cellStyle name="Normal 9 7 3 3 2 2" xfId="33785"/>
    <cellStyle name="Normal 9 7 3 3 2 2 2" xfId="33786"/>
    <cellStyle name="Normal 9 7 3 3 2 3" xfId="33787"/>
    <cellStyle name="Normal 9 7 3 3 3" xfId="33788"/>
    <cellStyle name="Normal 9 7 3 3 3 2" xfId="33789"/>
    <cellStyle name="Normal 9 7 3 3 4" xfId="33790"/>
    <cellStyle name="Normal 9 7 3 4" xfId="33791"/>
    <cellStyle name="Normal 9 7 3 4 2" xfId="33792"/>
    <cellStyle name="Normal 9 7 3 4 2 2" xfId="33793"/>
    <cellStyle name="Normal 9 7 3 4 3" xfId="33794"/>
    <cellStyle name="Normal 9 7 3 5" xfId="33795"/>
    <cellStyle name="Normal 9 7 3 5 2" xfId="33796"/>
    <cellStyle name="Normal 9 7 3 6" xfId="33797"/>
    <cellStyle name="Normal 9 7 4" xfId="33798"/>
    <cellStyle name="Normal 9 7 4 2" xfId="33799"/>
    <cellStyle name="Normal 9 7 4 2 2" xfId="33800"/>
    <cellStyle name="Normal 9 7 4 2 2 2" xfId="33801"/>
    <cellStyle name="Normal 9 7 4 2 2 2 2" xfId="33802"/>
    <cellStyle name="Normal 9 7 4 2 2 3" xfId="33803"/>
    <cellStyle name="Normal 9 7 4 2 3" xfId="33804"/>
    <cellStyle name="Normal 9 7 4 2 3 2" xfId="33805"/>
    <cellStyle name="Normal 9 7 4 2 4" xfId="33806"/>
    <cellStyle name="Normal 9 7 4 3" xfId="33807"/>
    <cellStyle name="Normal 9 7 4 3 2" xfId="33808"/>
    <cellStyle name="Normal 9 7 4 3 2 2" xfId="33809"/>
    <cellStyle name="Normal 9 7 4 3 3" xfId="33810"/>
    <cellStyle name="Normal 9 7 4 4" xfId="33811"/>
    <cellStyle name="Normal 9 7 4 4 2" xfId="33812"/>
    <cellStyle name="Normal 9 7 4 5" xfId="33813"/>
    <cellStyle name="Normal 9 7 5" xfId="33814"/>
    <cellStyle name="Normal 9 7 5 2" xfId="33815"/>
    <cellStyle name="Normal 9 7 5 2 2" xfId="33816"/>
    <cellStyle name="Normal 9 7 5 2 2 2" xfId="33817"/>
    <cellStyle name="Normal 9 7 5 2 3" xfId="33818"/>
    <cellStyle name="Normal 9 7 5 3" xfId="33819"/>
    <cellStyle name="Normal 9 7 5 3 2" xfId="33820"/>
    <cellStyle name="Normal 9 7 5 4" xfId="33821"/>
    <cellStyle name="Normal 9 7 6" xfId="33822"/>
    <cellStyle name="Normal 9 7 6 2" xfId="33823"/>
    <cellStyle name="Normal 9 7 6 2 2" xfId="33824"/>
    <cellStyle name="Normal 9 7 6 3" xfId="33825"/>
    <cellStyle name="Normal 9 7 7" xfId="33826"/>
    <cellStyle name="Normal 9 7 7 2" xfId="33827"/>
    <cellStyle name="Normal 9 7 8" xfId="33828"/>
    <cellStyle name="Normal 9 8" xfId="33829"/>
    <cellStyle name="Normal 9 8 2" xfId="33830"/>
    <cellStyle name="Normal 9 8 2 2" xfId="33831"/>
    <cellStyle name="Normal 9 8 2 2 2" xfId="33832"/>
    <cellStyle name="Normal 9 8 2 2 2 2" xfId="33833"/>
    <cellStyle name="Normal 9 8 2 2 2 2 2" xfId="33834"/>
    <cellStyle name="Normal 9 8 2 2 2 2 2 2" xfId="33835"/>
    <cellStyle name="Normal 9 8 2 2 2 2 3" xfId="33836"/>
    <cellStyle name="Normal 9 8 2 2 2 3" xfId="33837"/>
    <cellStyle name="Normal 9 8 2 2 2 3 2" xfId="33838"/>
    <cellStyle name="Normal 9 8 2 2 2 4" xfId="33839"/>
    <cellStyle name="Normal 9 8 2 2 3" xfId="33840"/>
    <cellStyle name="Normal 9 8 2 2 3 2" xfId="33841"/>
    <cellStyle name="Normal 9 8 2 2 3 2 2" xfId="33842"/>
    <cellStyle name="Normal 9 8 2 2 3 3" xfId="33843"/>
    <cellStyle name="Normal 9 8 2 2 4" xfId="33844"/>
    <cellStyle name="Normal 9 8 2 2 4 2" xfId="33845"/>
    <cellStyle name="Normal 9 8 2 2 5" xfId="33846"/>
    <cellStyle name="Normal 9 8 2 3" xfId="33847"/>
    <cellStyle name="Normal 9 8 2 3 2" xfId="33848"/>
    <cellStyle name="Normal 9 8 2 3 2 2" xfId="33849"/>
    <cellStyle name="Normal 9 8 2 3 2 2 2" xfId="33850"/>
    <cellStyle name="Normal 9 8 2 3 2 3" xfId="33851"/>
    <cellStyle name="Normal 9 8 2 3 3" xfId="33852"/>
    <cellStyle name="Normal 9 8 2 3 3 2" xfId="33853"/>
    <cellStyle name="Normal 9 8 2 3 4" xfId="33854"/>
    <cellStyle name="Normal 9 8 2 4" xfId="33855"/>
    <cellStyle name="Normal 9 8 2 4 2" xfId="33856"/>
    <cellStyle name="Normal 9 8 2 4 2 2" xfId="33857"/>
    <cellStyle name="Normal 9 8 2 4 3" xfId="33858"/>
    <cellStyle name="Normal 9 8 2 5" xfId="33859"/>
    <cellStyle name="Normal 9 8 2 5 2" xfId="33860"/>
    <cellStyle name="Normal 9 8 2 6" xfId="33861"/>
    <cellStyle name="Normal 9 8 3" xfId="33862"/>
    <cellStyle name="Normal 9 8 3 2" xfId="33863"/>
    <cellStyle name="Normal 9 8 3 2 2" xfId="33864"/>
    <cellStyle name="Normal 9 8 3 2 2 2" xfId="33865"/>
    <cellStyle name="Normal 9 8 3 2 2 2 2" xfId="33866"/>
    <cellStyle name="Normal 9 8 3 2 2 3" xfId="33867"/>
    <cellStyle name="Normal 9 8 3 2 3" xfId="33868"/>
    <cellStyle name="Normal 9 8 3 2 3 2" xfId="33869"/>
    <cellStyle name="Normal 9 8 3 2 4" xfId="33870"/>
    <cellStyle name="Normal 9 8 3 3" xfId="33871"/>
    <cellStyle name="Normal 9 8 3 3 2" xfId="33872"/>
    <cellStyle name="Normal 9 8 3 3 2 2" xfId="33873"/>
    <cellStyle name="Normal 9 8 3 3 3" xfId="33874"/>
    <cellStyle name="Normal 9 8 3 4" xfId="33875"/>
    <cellStyle name="Normal 9 8 3 4 2" xfId="33876"/>
    <cellStyle name="Normal 9 8 3 5" xfId="33877"/>
    <cellStyle name="Normal 9 8 4" xfId="33878"/>
    <cellStyle name="Normal 9 8 4 2" xfId="33879"/>
    <cellStyle name="Normal 9 8 4 2 2" xfId="33880"/>
    <cellStyle name="Normal 9 8 4 2 2 2" xfId="33881"/>
    <cellStyle name="Normal 9 8 4 2 3" xfId="33882"/>
    <cellStyle name="Normal 9 8 4 3" xfId="33883"/>
    <cellStyle name="Normal 9 8 4 3 2" xfId="33884"/>
    <cellStyle name="Normal 9 8 4 4" xfId="33885"/>
    <cellStyle name="Normal 9 8 5" xfId="33886"/>
    <cellStyle name="Normal 9 8 5 2" xfId="33887"/>
    <cellStyle name="Normal 9 8 5 2 2" xfId="33888"/>
    <cellStyle name="Normal 9 8 5 3" xfId="33889"/>
    <cellStyle name="Normal 9 8 6" xfId="33890"/>
    <cellStyle name="Normal 9 8 6 2" xfId="33891"/>
    <cellStyle name="Normal 9 8 7" xfId="33892"/>
    <cellStyle name="Normal 9 9" xfId="33893"/>
    <cellStyle name="Normal 9 9 2" xfId="33894"/>
    <cellStyle name="Normal 9 9 2 2" xfId="33895"/>
    <cellStyle name="Normal 9 9 2 2 2" xfId="33896"/>
    <cellStyle name="Normal 9 9 2 2 2 2" xfId="33897"/>
    <cellStyle name="Normal 9 9 2 2 2 2 2" xfId="33898"/>
    <cellStyle name="Normal 9 9 2 2 2 3" xfId="33899"/>
    <cellStyle name="Normal 9 9 2 2 3" xfId="33900"/>
    <cellStyle name="Normal 9 9 2 2 3 2" xfId="33901"/>
    <cellStyle name="Normal 9 9 2 2 4" xfId="33902"/>
    <cellStyle name="Normal 9 9 2 3" xfId="33903"/>
    <cellStyle name="Normal 9 9 2 3 2" xfId="33904"/>
    <cellStyle name="Normal 9 9 2 3 2 2" xfId="33905"/>
    <cellStyle name="Normal 9 9 2 3 3" xfId="33906"/>
    <cellStyle name="Normal 9 9 2 4" xfId="33907"/>
    <cellStyle name="Normal 9 9 2 4 2" xfId="33908"/>
    <cellStyle name="Normal 9 9 2 5" xfId="33909"/>
    <cellStyle name="Normal 9 9 3" xfId="33910"/>
    <cellStyle name="Normal 9 9 3 2" xfId="33911"/>
    <cellStyle name="Normal 9 9 3 2 2" xfId="33912"/>
    <cellStyle name="Normal 9 9 3 2 2 2" xfId="33913"/>
    <cellStyle name="Normal 9 9 3 2 3" xfId="33914"/>
    <cellStyle name="Normal 9 9 3 3" xfId="33915"/>
    <cellStyle name="Normal 9 9 3 3 2" xfId="33916"/>
    <cellStyle name="Normal 9 9 3 4" xfId="33917"/>
    <cellStyle name="Normal 9 9 4" xfId="33918"/>
    <cellStyle name="Normal 9 9 4 2" xfId="33919"/>
    <cellStyle name="Normal 9 9 4 2 2" xfId="33920"/>
    <cellStyle name="Normal 9 9 4 3" xfId="33921"/>
    <cellStyle name="Normal 9 9 5" xfId="33922"/>
    <cellStyle name="Normal 9 9 5 2" xfId="33923"/>
    <cellStyle name="Normal 9 9 6" xfId="33924"/>
    <cellStyle name="Note 2 4" xfId="33925"/>
    <cellStyle name="Note 2 2" xfId="33926"/>
    <cellStyle name="Note 3" xfId="33927"/>
    <cellStyle name="Output 2 3" xfId="33928"/>
    <cellStyle name="Output 3" xfId="33929"/>
    <cellStyle name="Percent 2 4" xfId="33930"/>
    <cellStyle name="Title 2 3" xfId="33931"/>
    <cellStyle name="Title 3" xfId="33932"/>
    <cellStyle name="Total 2 3" xfId="33933"/>
    <cellStyle name="Total 3" xfId="33934"/>
    <cellStyle name="Warning Text 2 3" xfId="33935"/>
    <cellStyle name="Warning Text 3" xfId="33936"/>
    <cellStyle name="Normal 3 17" xfId="33937"/>
    <cellStyle name="Normal 2 3" xfId="33938"/>
    <cellStyle name="Note 2 3" xfId="33939"/>
    <cellStyle name="Output 2 2" xfId="33940"/>
    <cellStyle name="Percent 2 2" xfId="33941"/>
    <cellStyle name="Title 2 2" xfId="33942"/>
    <cellStyle name="Total 2 2" xfId="33943"/>
    <cellStyle name="Warning Text 2 2" xfId="33944"/>
    <cellStyle name="Normal 4 3" xfId="33945"/>
    <cellStyle name="Normal 4 4" xfId="33946"/>
    <cellStyle name="Normal 11 3" xfId="33947"/>
    <cellStyle name="Normal 11 2" xfId="33948"/>
    <cellStyle name="Normal 12 13" xfId="33949"/>
    <cellStyle name="Normal 14 2" xfId="33950"/>
    <cellStyle name="Normal 15 12" xfId="33951"/>
    <cellStyle name="Normal 2 2 2" xfId="33952"/>
    <cellStyle name="Normal 2 3 2" xfId="33953"/>
    <cellStyle name="Normal 4 2 2" xfId="33954"/>
    <cellStyle name="Normal 5 3" xfId="33955"/>
    <cellStyle name="Normal 6 3" xfId="33956"/>
    <cellStyle name="Normal 6 2 2" xfId="33957"/>
    <cellStyle name="Normal 7 3" xfId="33958"/>
    <cellStyle name="Normal 7 2 2" xfId="33959"/>
    <cellStyle name="Normal 8 3" xfId="33960"/>
    <cellStyle name="Normal 8 2" xfId="33961"/>
    <cellStyle name="Normal 9 15" xfId="33962"/>
    <cellStyle name="Normal 9 2 14" xfId="33963"/>
    <cellStyle name="Percent 2 3" xfId="33964"/>
    <cellStyle name="Percent 3 3" xfId="33965"/>
    <cellStyle name="Percent 3 2" xfId="33966"/>
    <cellStyle name="Percent 4" xfId="33967"/>
    <cellStyle name="Percent 4 2" xfId="33968"/>
    <cellStyle name="MAND_x000d_CHECK.COMMAND_x000e_RENAME.COMMAND_x0008_SHOW.BAR_x000b_DELETE.MENU_x000e_DELETE.COMMAND_x000e_GET.CHA 6" xfId="33969"/>
    <cellStyle name="Note 4" xfId="33970"/>
    <cellStyle name="Normal 13 2" xfId="33971"/>
    <cellStyle name="Normal 10 14" xfId="33972"/>
    <cellStyle name="Normal 40" xfId="339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58</xdr:row>
      <xdr:rowOff>19050</xdr:rowOff>
    </xdr:from>
    <xdr:to>
      <xdr:col>3</xdr:col>
      <xdr:colOff>723900</xdr:colOff>
      <xdr:row>85</xdr:row>
      <xdr:rowOff>161925</xdr:rowOff>
    </xdr:to>
    <xdr:sp macro="" textlink="">
      <xdr:nvSpPr>
        <xdr:cNvPr id="2" name="TextovéPole 1"/>
        <xdr:cNvSpPr txBox="1"/>
      </xdr:nvSpPr>
      <xdr:spPr>
        <a:xfrm>
          <a:off x="9525" y="15630525"/>
          <a:ext cx="6534150" cy="5286375"/>
        </a:xfrm>
        <a:prstGeom prst="rect">
          <a:avLst/>
        </a:prstGeom>
        <a:solidFill>
          <a:srgbClr val="DBEEF3"/>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0</xdr:rowOff>
    </xdr:from>
    <xdr:to>
      <xdr:col>3</xdr:col>
      <xdr:colOff>3009900</xdr:colOff>
      <xdr:row>48</xdr:row>
      <xdr:rowOff>171450</xdr:rowOff>
    </xdr:to>
    <xdr:pic>
      <xdr:nvPicPr>
        <xdr:cNvPr id="2" name="Picture 1"/>
        <xdr:cNvPicPr preferRelativeResize="1">
          <a:picLocks noChangeAspect="1"/>
        </xdr:cNvPicPr>
      </xdr:nvPicPr>
      <xdr:blipFill>
        <a:blip r:embed="rId1"/>
        <a:srcRect l="23478" t="13227" r="34519" b="12432"/>
        <a:stretch>
          <a:fillRect/>
        </a:stretch>
      </xdr:blipFill>
      <xdr:spPr bwMode="auto">
        <a:xfrm>
          <a:off x="0" y="2419350"/>
          <a:ext cx="6353175" cy="7029450"/>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27</xdr:row>
      <xdr:rowOff>76200</xdr:rowOff>
    </xdr:from>
    <xdr:to>
      <xdr:col>7</xdr:col>
      <xdr:colOff>0</xdr:colOff>
      <xdr:row>27</xdr:row>
      <xdr:rowOff>76200</xdr:rowOff>
    </xdr:to>
    <xdr:sp macro="" textlink="">
      <xdr:nvSpPr>
        <xdr:cNvPr id="2" name="Line 4"/>
        <xdr:cNvSpPr>
          <a:spLocks noChangeShapeType="1"/>
        </xdr:cNvSpPr>
      </xdr:nvSpPr>
      <xdr:spPr bwMode="auto">
        <a:xfrm>
          <a:off x="7219950" y="5867400"/>
          <a:ext cx="1000125" cy="0"/>
        </a:xfrm>
        <a:prstGeom prst="line">
          <a:avLst/>
        </a:prstGeom>
        <a:noFill/>
        <a:ln w="9525">
          <a:solidFill>
            <a:srgbClr val="000000"/>
          </a:solidFill>
          <a:round/>
          <a:headEnd type="none"/>
          <a:tailEnd type="triangle"/>
        </a:ln>
      </xdr:spPr>
    </xdr:sp>
    <xdr:clientData/>
  </xdr:twoCellAnchor>
  <xdr:twoCellAnchor>
    <xdr:from>
      <xdr:col>5</xdr:col>
      <xdr:colOff>9525</xdr:colOff>
      <xdr:row>50</xdr:row>
      <xdr:rowOff>171450</xdr:rowOff>
    </xdr:from>
    <xdr:to>
      <xdr:col>6</xdr:col>
      <xdr:colOff>19050</xdr:colOff>
      <xdr:row>50</xdr:row>
      <xdr:rowOff>171450</xdr:rowOff>
    </xdr:to>
    <xdr:sp macro="" textlink="">
      <xdr:nvSpPr>
        <xdr:cNvPr id="3" name="Line 7"/>
        <xdr:cNvSpPr>
          <a:spLocks noChangeShapeType="1"/>
        </xdr:cNvSpPr>
      </xdr:nvSpPr>
      <xdr:spPr bwMode="auto">
        <a:xfrm>
          <a:off x="6610350" y="10534650"/>
          <a:ext cx="619125" cy="0"/>
        </a:xfrm>
        <a:prstGeom prst="line">
          <a:avLst/>
        </a:prstGeom>
        <a:noFill/>
        <a:ln w="9525">
          <a:solidFill>
            <a:srgbClr val="000000"/>
          </a:solidFill>
          <a:round/>
          <a:headEnd type="none"/>
          <a:tailEnd type="triangle"/>
        </a:ln>
      </xdr:spPr>
    </xdr:sp>
    <xdr:clientData/>
  </xdr:twoCellAnchor>
  <xdr:twoCellAnchor>
    <xdr:from>
      <xdr:col>6</xdr:col>
      <xdr:colOff>9525</xdr:colOff>
      <xdr:row>19</xdr:row>
      <xdr:rowOff>0</xdr:rowOff>
    </xdr:from>
    <xdr:to>
      <xdr:col>6</xdr:col>
      <xdr:colOff>9525</xdr:colOff>
      <xdr:row>51</xdr:row>
      <xdr:rowOff>104775</xdr:rowOff>
    </xdr:to>
    <xdr:sp macro="" textlink="">
      <xdr:nvSpPr>
        <xdr:cNvPr id="4" name="Line 9"/>
        <xdr:cNvSpPr>
          <a:spLocks noChangeShapeType="1"/>
        </xdr:cNvSpPr>
      </xdr:nvSpPr>
      <xdr:spPr bwMode="auto">
        <a:xfrm>
          <a:off x="7219950" y="4191000"/>
          <a:ext cx="0" cy="6477000"/>
        </a:xfrm>
        <a:prstGeom prst="line">
          <a:avLst/>
        </a:prstGeom>
        <a:noFill/>
        <a:ln w="9525">
          <a:solidFill>
            <a:srgbClr val="000000"/>
          </a:solidFill>
          <a:round/>
          <a:headEnd type="none"/>
          <a:tailEnd type="none"/>
        </a:ln>
      </xdr:spPr>
    </xdr:sp>
    <xdr:clientData/>
  </xdr:twoCellAnchor>
  <xdr:twoCellAnchor>
    <xdr:from>
      <xdr:col>6</xdr:col>
      <xdr:colOff>9525</xdr:colOff>
      <xdr:row>18</xdr:row>
      <xdr:rowOff>200025</xdr:rowOff>
    </xdr:from>
    <xdr:to>
      <xdr:col>7</xdr:col>
      <xdr:colOff>0</xdr:colOff>
      <xdr:row>18</xdr:row>
      <xdr:rowOff>200025</xdr:rowOff>
    </xdr:to>
    <xdr:sp macro="" textlink="">
      <xdr:nvSpPr>
        <xdr:cNvPr id="5" name="Line 10"/>
        <xdr:cNvSpPr>
          <a:spLocks noChangeShapeType="1"/>
        </xdr:cNvSpPr>
      </xdr:nvSpPr>
      <xdr:spPr bwMode="auto">
        <a:xfrm>
          <a:off x="7219950" y="4191000"/>
          <a:ext cx="1000125" cy="0"/>
        </a:xfrm>
        <a:prstGeom prst="line">
          <a:avLst/>
        </a:prstGeom>
        <a:noFill/>
        <a:ln w="9525">
          <a:solidFill>
            <a:srgbClr val="000000"/>
          </a:solidFill>
          <a:round/>
          <a:headEnd type="none"/>
          <a:tailEnd type="triangle"/>
        </a:ln>
      </xdr:spPr>
    </xdr:sp>
    <xdr:clientData/>
  </xdr:twoCellAnchor>
  <xdr:twoCellAnchor>
    <xdr:from>
      <xdr:col>6</xdr:col>
      <xdr:colOff>9525</xdr:colOff>
      <xdr:row>51</xdr:row>
      <xdr:rowOff>0</xdr:rowOff>
    </xdr:from>
    <xdr:to>
      <xdr:col>6</xdr:col>
      <xdr:colOff>9525</xdr:colOff>
      <xdr:row>74</xdr:row>
      <xdr:rowOff>0</xdr:rowOff>
    </xdr:to>
    <xdr:sp macro="" textlink="">
      <xdr:nvSpPr>
        <xdr:cNvPr id="6" name="Line 15"/>
        <xdr:cNvSpPr>
          <a:spLocks noChangeShapeType="1"/>
        </xdr:cNvSpPr>
      </xdr:nvSpPr>
      <xdr:spPr bwMode="auto">
        <a:xfrm>
          <a:off x="7219950" y="10563225"/>
          <a:ext cx="0" cy="4505325"/>
        </a:xfrm>
        <a:prstGeom prst="line">
          <a:avLst/>
        </a:prstGeom>
        <a:noFill/>
        <a:ln w="9525">
          <a:solidFill>
            <a:srgbClr val="000000"/>
          </a:solidFill>
          <a:round/>
          <a:headEnd type="none"/>
          <a:tailEnd type="none"/>
        </a:ln>
      </xdr:spPr>
    </xdr:sp>
    <xdr:clientData/>
  </xdr:twoCellAnchor>
  <xdr:twoCellAnchor>
    <xdr:from>
      <xdr:col>6</xdr:col>
      <xdr:colOff>19050</xdr:colOff>
      <xdr:row>57</xdr:row>
      <xdr:rowOff>0</xdr:rowOff>
    </xdr:from>
    <xdr:to>
      <xdr:col>7</xdr:col>
      <xdr:colOff>9525</xdr:colOff>
      <xdr:row>57</xdr:row>
      <xdr:rowOff>0</xdr:rowOff>
    </xdr:to>
    <xdr:sp macro="" textlink="">
      <xdr:nvSpPr>
        <xdr:cNvPr id="7" name="Line 17"/>
        <xdr:cNvSpPr>
          <a:spLocks noChangeShapeType="1"/>
        </xdr:cNvSpPr>
      </xdr:nvSpPr>
      <xdr:spPr bwMode="auto">
        <a:xfrm>
          <a:off x="7229475" y="11734800"/>
          <a:ext cx="1000125" cy="0"/>
        </a:xfrm>
        <a:prstGeom prst="line">
          <a:avLst/>
        </a:prstGeom>
        <a:noFill/>
        <a:ln w="9525">
          <a:solidFill>
            <a:srgbClr val="000000"/>
          </a:solidFill>
          <a:round/>
          <a:headEnd type="none"/>
          <a:tailEnd type="triangle"/>
        </a:ln>
      </xdr:spPr>
    </xdr:sp>
    <xdr:clientData/>
  </xdr:twoCellAnchor>
  <xdr:twoCellAnchor>
    <xdr:from>
      <xdr:col>6</xdr:col>
      <xdr:colOff>9525</xdr:colOff>
      <xdr:row>59</xdr:row>
      <xdr:rowOff>142875</xdr:rowOff>
    </xdr:from>
    <xdr:to>
      <xdr:col>6</xdr:col>
      <xdr:colOff>9525</xdr:colOff>
      <xdr:row>72</xdr:row>
      <xdr:rowOff>0</xdr:rowOff>
    </xdr:to>
    <xdr:sp macro="" textlink="">
      <xdr:nvSpPr>
        <xdr:cNvPr id="8" name="Line 23"/>
        <xdr:cNvSpPr>
          <a:spLocks noChangeShapeType="1"/>
        </xdr:cNvSpPr>
      </xdr:nvSpPr>
      <xdr:spPr bwMode="auto">
        <a:xfrm>
          <a:off x="7219950" y="12258675"/>
          <a:ext cx="0" cy="2409825"/>
        </a:xfrm>
        <a:prstGeom prst="line">
          <a:avLst/>
        </a:prstGeom>
        <a:noFill/>
        <a:ln w="9525">
          <a:solidFill>
            <a:srgbClr val="000000"/>
          </a:solidFill>
          <a:round/>
          <a:headEnd type="none"/>
          <a:tailEnd type="none"/>
        </a:ln>
      </xdr:spPr>
    </xdr:sp>
    <xdr:clientData/>
  </xdr:twoCellAnchor>
  <xdr:twoCellAnchor>
    <xdr:from>
      <xdr:col>6</xdr:col>
      <xdr:colOff>9525</xdr:colOff>
      <xdr:row>43</xdr:row>
      <xdr:rowOff>38100</xdr:rowOff>
    </xdr:from>
    <xdr:to>
      <xdr:col>7</xdr:col>
      <xdr:colOff>0</xdr:colOff>
      <xdr:row>43</xdr:row>
      <xdr:rowOff>38100</xdr:rowOff>
    </xdr:to>
    <xdr:sp macro="" textlink="">
      <xdr:nvSpPr>
        <xdr:cNvPr id="9" name="Line 31"/>
        <xdr:cNvSpPr>
          <a:spLocks noChangeShapeType="1"/>
        </xdr:cNvSpPr>
      </xdr:nvSpPr>
      <xdr:spPr bwMode="auto">
        <a:xfrm>
          <a:off x="7219950" y="9048750"/>
          <a:ext cx="1000125" cy="0"/>
        </a:xfrm>
        <a:prstGeom prst="line">
          <a:avLst/>
        </a:prstGeom>
        <a:noFill/>
        <a:ln w="9525">
          <a:solidFill>
            <a:srgbClr val="000000"/>
          </a:solidFill>
          <a:round/>
          <a:headEnd type="none"/>
          <a:tailEnd type="triangle"/>
        </a:ln>
      </xdr:spPr>
    </xdr:sp>
    <xdr:clientData/>
  </xdr:twoCellAnchor>
  <xdr:twoCellAnchor>
    <xdr:from>
      <xdr:col>6</xdr:col>
      <xdr:colOff>9525</xdr:colOff>
      <xdr:row>74</xdr:row>
      <xdr:rowOff>0</xdr:rowOff>
    </xdr:from>
    <xdr:to>
      <xdr:col>6</xdr:col>
      <xdr:colOff>9525</xdr:colOff>
      <xdr:row>82</xdr:row>
      <xdr:rowOff>95250</xdr:rowOff>
    </xdr:to>
    <xdr:sp macro="" textlink="">
      <xdr:nvSpPr>
        <xdr:cNvPr id="10" name="Line 36"/>
        <xdr:cNvSpPr>
          <a:spLocks noChangeShapeType="1"/>
        </xdr:cNvSpPr>
      </xdr:nvSpPr>
      <xdr:spPr bwMode="auto">
        <a:xfrm>
          <a:off x="7219950" y="15068550"/>
          <a:ext cx="0" cy="1619250"/>
        </a:xfrm>
        <a:prstGeom prst="line">
          <a:avLst/>
        </a:prstGeom>
        <a:noFill/>
        <a:ln w="9525">
          <a:solidFill>
            <a:srgbClr val="000000"/>
          </a:solidFill>
          <a:round/>
          <a:headEnd type="none"/>
          <a:tailEnd type="none"/>
        </a:ln>
      </xdr:spPr>
    </xdr:sp>
    <xdr:clientData/>
  </xdr:twoCellAnchor>
  <xdr:twoCellAnchor>
    <xdr:from>
      <xdr:col>6</xdr:col>
      <xdr:colOff>19050</xdr:colOff>
      <xdr:row>39</xdr:row>
      <xdr:rowOff>38100</xdr:rowOff>
    </xdr:from>
    <xdr:to>
      <xdr:col>7</xdr:col>
      <xdr:colOff>9525</xdr:colOff>
      <xdr:row>39</xdr:row>
      <xdr:rowOff>38100</xdr:rowOff>
    </xdr:to>
    <xdr:sp macro="" textlink="">
      <xdr:nvSpPr>
        <xdr:cNvPr id="11" name="Line 69"/>
        <xdr:cNvSpPr>
          <a:spLocks noChangeShapeType="1"/>
        </xdr:cNvSpPr>
      </xdr:nvSpPr>
      <xdr:spPr bwMode="auto">
        <a:xfrm flipV="1">
          <a:off x="7229475" y="8248650"/>
          <a:ext cx="1000125" cy="0"/>
        </a:xfrm>
        <a:prstGeom prst="line">
          <a:avLst/>
        </a:prstGeom>
        <a:noFill/>
        <a:ln w="9525">
          <a:solidFill>
            <a:srgbClr val="000000"/>
          </a:solidFill>
          <a:round/>
          <a:headEnd type="none"/>
          <a:tailEnd type="triangle"/>
        </a:ln>
      </xdr:spPr>
    </xdr:sp>
    <xdr:clientData/>
  </xdr:twoCellAnchor>
  <xdr:twoCellAnchor>
    <xdr:from>
      <xdr:col>6</xdr:col>
      <xdr:colOff>9525</xdr:colOff>
      <xdr:row>15</xdr:row>
      <xdr:rowOff>76200</xdr:rowOff>
    </xdr:from>
    <xdr:to>
      <xdr:col>6</xdr:col>
      <xdr:colOff>9525</xdr:colOff>
      <xdr:row>21</xdr:row>
      <xdr:rowOff>0</xdr:rowOff>
    </xdr:to>
    <xdr:sp macro="" textlink="">
      <xdr:nvSpPr>
        <xdr:cNvPr id="12" name="Line 99"/>
        <xdr:cNvSpPr>
          <a:spLocks noChangeShapeType="1"/>
        </xdr:cNvSpPr>
      </xdr:nvSpPr>
      <xdr:spPr bwMode="auto">
        <a:xfrm>
          <a:off x="7219950" y="3467100"/>
          <a:ext cx="0" cy="1114425"/>
        </a:xfrm>
        <a:prstGeom prst="line">
          <a:avLst/>
        </a:prstGeom>
        <a:noFill/>
        <a:ln w="9525">
          <a:solidFill>
            <a:srgbClr val="000000"/>
          </a:solidFill>
          <a:round/>
          <a:headEnd type="none"/>
          <a:tailEnd type="none"/>
        </a:ln>
      </xdr:spPr>
    </xdr:sp>
    <xdr:clientData/>
  </xdr:twoCellAnchor>
  <xdr:twoCellAnchor>
    <xdr:from>
      <xdr:col>6</xdr:col>
      <xdr:colOff>9525</xdr:colOff>
      <xdr:row>15</xdr:row>
      <xdr:rowOff>76200</xdr:rowOff>
    </xdr:from>
    <xdr:to>
      <xdr:col>7</xdr:col>
      <xdr:colOff>0</xdr:colOff>
      <xdr:row>15</xdr:row>
      <xdr:rowOff>76200</xdr:rowOff>
    </xdr:to>
    <xdr:sp macro="" textlink="">
      <xdr:nvSpPr>
        <xdr:cNvPr id="13" name="Line 100"/>
        <xdr:cNvSpPr>
          <a:spLocks noChangeShapeType="1"/>
        </xdr:cNvSpPr>
      </xdr:nvSpPr>
      <xdr:spPr bwMode="auto">
        <a:xfrm>
          <a:off x="7219950" y="3467100"/>
          <a:ext cx="1000125" cy="0"/>
        </a:xfrm>
        <a:prstGeom prst="line">
          <a:avLst/>
        </a:prstGeom>
        <a:noFill/>
        <a:ln w="9525">
          <a:solidFill>
            <a:srgbClr val="000000"/>
          </a:solidFill>
          <a:round/>
          <a:headEnd type="none"/>
          <a:tailEnd type="triangle"/>
        </a:ln>
      </xdr:spPr>
    </xdr:sp>
    <xdr:clientData/>
  </xdr:twoCellAnchor>
  <xdr:twoCellAnchor>
    <xdr:from>
      <xdr:col>6</xdr:col>
      <xdr:colOff>9525</xdr:colOff>
      <xdr:row>72</xdr:row>
      <xdr:rowOff>0</xdr:rowOff>
    </xdr:from>
    <xdr:to>
      <xdr:col>6</xdr:col>
      <xdr:colOff>9525</xdr:colOff>
      <xdr:row>74</xdr:row>
      <xdr:rowOff>0</xdr:rowOff>
    </xdr:to>
    <xdr:sp macro="" textlink="">
      <xdr:nvSpPr>
        <xdr:cNvPr id="14" name="Line 105"/>
        <xdr:cNvSpPr>
          <a:spLocks noChangeShapeType="1"/>
        </xdr:cNvSpPr>
      </xdr:nvSpPr>
      <xdr:spPr bwMode="auto">
        <a:xfrm>
          <a:off x="7219950" y="14668500"/>
          <a:ext cx="0" cy="400050"/>
        </a:xfrm>
        <a:prstGeom prst="line">
          <a:avLst/>
        </a:prstGeom>
        <a:noFill/>
        <a:ln w="9525">
          <a:solidFill>
            <a:srgbClr val="000000"/>
          </a:solidFill>
          <a:round/>
          <a:headEnd type="none"/>
          <a:tailEnd type="none"/>
        </a:ln>
      </xdr:spPr>
    </xdr:sp>
    <xdr:clientData/>
  </xdr:twoCellAnchor>
  <xdr:twoCellAnchor>
    <xdr:from>
      <xdr:col>6</xdr:col>
      <xdr:colOff>19050</xdr:colOff>
      <xdr:row>79</xdr:row>
      <xdr:rowOff>47625</xdr:rowOff>
    </xdr:from>
    <xdr:to>
      <xdr:col>7</xdr:col>
      <xdr:colOff>9525</xdr:colOff>
      <xdr:row>79</xdr:row>
      <xdr:rowOff>47625</xdr:rowOff>
    </xdr:to>
    <xdr:sp macro="" textlink="">
      <xdr:nvSpPr>
        <xdr:cNvPr id="16" name="Line 121"/>
        <xdr:cNvSpPr>
          <a:spLocks noChangeShapeType="1"/>
        </xdr:cNvSpPr>
      </xdr:nvSpPr>
      <xdr:spPr bwMode="auto">
        <a:xfrm>
          <a:off x="7229475" y="16068675"/>
          <a:ext cx="1000125" cy="0"/>
        </a:xfrm>
        <a:prstGeom prst="line">
          <a:avLst/>
        </a:prstGeom>
        <a:noFill/>
        <a:ln w="9525">
          <a:solidFill>
            <a:srgbClr val="000000"/>
          </a:solidFill>
          <a:round/>
          <a:headEnd type="none"/>
          <a:tailEnd type="triangle"/>
        </a:ln>
      </xdr:spPr>
    </xdr:sp>
    <xdr:clientData/>
  </xdr:twoCellAnchor>
  <xdr:twoCellAnchor>
    <xdr:from>
      <xdr:col>6</xdr:col>
      <xdr:colOff>9525</xdr:colOff>
      <xdr:row>74</xdr:row>
      <xdr:rowOff>0</xdr:rowOff>
    </xdr:from>
    <xdr:to>
      <xdr:col>6</xdr:col>
      <xdr:colOff>9525</xdr:colOff>
      <xdr:row>81</xdr:row>
      <xdr:rowOff>47625</xdr:rowOff>
    </xdr:to>
    <xdr:sp macro="" textlink="">
      <xdr:nvSpPr>
        <xdr:cNvPr id="17" name="Line 127"/>
        <xdr:cNvSpPr>
          <a:spLocks noChangeShapeType="1"/>
        </xdr:cNvSpPr>
      </xdr:nvSpPr>
      <xdr:spPr bwMode="auto">
        <a:xfrm>
          <a:off x="7219950" y="15068550"/>
          <a:ext cx="0" cy="1381125"/>
        </a:xfrm>
        <a:prstGeom prst="line">
          <a:avLst/>
        </a:prstGeom>
        <a:noFill/>
        <a:ln w="9525">
          <a:solidFill>
            <a:srgbClr val="000000"/>
          </a:solidFill>
          <a:round/>
          <a:headEnd type="none"/>
          <a:tailEnd type="none"/>
        </a:ln>
      </xdr:spPr>
    </xdr:sp>
    <xdr:clientData/>
  </xdr:twoCellAnchor>
  <xdr:twoCellAnchor>
    <xdr:from>
      <xdr:col>8</xdr:col>
      <xdr:colOff>857250</xdr:colOff>
      <xdr:row>60</xdr:row>
      <xdr:rowOff>0</xdr:rowOff>
    </xdr:from>
    <xdr:to>
      <xdr:col>8</xdr:col>
      <xdr:colOff>857250</xdr:colOff>
      <xdr:row>60</xdr:row>
      <xdr:rowOff>0</xdr:rowOff>
    </xdr:to>
    <xdr:sp macro="" textlink="">
      <xdr:nvSpPr>
        <xdr:cNvPr id="18" name="Line 146"/>
        <xdr:cNvSpPr>
          <a:spLocks noChangeShapeType="1"/>
        </xdr:cNvSpPr>
      </xdr:nvSpPr>
      <xdr:spPr bwMode="auto">
        <a:xfrm flipV="1">
          <a:off x="11068050" y="12306300"/>
          <a:ext cx="0" cy="0"/>
        </a:xfrm>
        <a:prstGeom prst="line">
          <a:avLst/>
        </a:prstGeom>
        <a:noFill/>
        <a:ln w="9525">
          <a:solidFill>
            <a:srgbClr val="000000"/>
          </a:solidFill>
          <a:round/>
          <a:headEnd type="none"/>
          <a:tailEnd type="triangle"/>
        </a:ln>
      </xdr:spPr>
    </xdr:sp>
    <xdr:clientData/>
  </xdr:twoCellAnchor>
  <xdr:twoCellAnchor>
    <xdr:from>
      <xdr:col>6</xdr:col>
      <xdr:colOff>19050</xdr:colOff>
      <xdr:row>75</xdr:row>
      <xdr:rowOff>66675</xdr:rowOff>
    </xdr:from>
    <xdr:to>
      <xdr:col>7</xdr:col>
      <xdr:colOff>9525</xdr:colOff>
      <xdr:row>75</xdr:row>
      <xdr:rowOff>66675</xdr:rowOff>
    </xdr:to>
    <xdr:sp macro="" textlink="">
      <xdr:nvSpPr>
        <xdr:cNvPr id="19" name="Line 155"/>
        <xdr:cNvSpPr>
          <a:spLocks noChangeShapeType="1"/>
        </xdr:cNvSpPr>
      </xdr:nvSpPr>
      <xdr:spPr bwMode="auto">
        <a:xfrm>
          <a:off x="7229475" y="15325725"/>
          <a:ext cx="1000125" cy="0"/>
        </a:xfrm>
        <a:prstGeom prst="line">
          <a:avLst/>
        </a:prstGeom>
        <a:noFill/>
        <a:ln w="9525">
          <a:solidFill>
            <a:srgbClr val="000000"/>
          </a:solidFill>
          <a:round/>
          <a:headEnd type="none"/>
          <a:tailEnd type="triangle"/>
        </a:ln>
      </xdr:spPr>
    </xdr:sp>
    <xdr:clientData/>
  </xdr:twoCellAnchor>
  <xdr:twoCellAnchor>
    <xdr:from>
      <xdr:col>8</xdr:col>
      <xdr:colOff>0</xdr:colOff>
      <xdr:row>54</xdr:row>
      <xdr:rowOff>9525</xdr:rowOff>
    </xdr:from>
    <xdr:to>
      <xdr:col>8</xdr:col>
      <xdr:colOff>0</xdr:colOff>
      <xdr:row>55</xdr:row>
      <xdr:rowOff>9525</xdr:rowOff>
    </xdr:to>
    <xdr:sp macro="" textlink="">
      <xdr:nvSpPr>
        <xdr:cNvPr id="20" name="Line 174"/>
        <xdr:cNvSpPr>
          <a:spLocks noChangeShapeType="1"/>
        </xdr:cNvSpPr>
      </xdr:nvSpPr>
      <xdr:spPr bwMode="auto">
        <a:xfrm>
          <a:off x="10210800" y="11163300"/>
          <a:ext cx="0" cy="200025"/>
        </a:xfrm>
        <a:prstGeom prst="line">
          <a:avLst/>
        </a:prstGeom>
        <a:noFill/>
        <a:ln w="9525">
          <a:solidFill>
            <a:srgbClr val="000000"/>
          </a:solidFill>
          <a:round/>
          <a:headEnd type="none"/>
          <a:tailEnd type="triangle"/>
        </a:ln>
      </xdr:spPr>
    </xdr:sp>
    <xdr:clientData/>
  </xdr:twoCellAnchor>
  <xdr:twoCellAnchor>
    <xdr:from>
      <xdr:col>6</xdr:col>
      <xdr:colOff>19050</xdr:colOff>
      <xdr:row>61</xdr:row>
      <xdr:rowOff>123825</xdr:rowOff>
    </xdr:from>
    <xdr:to>
      <xdr:col>7</xdr:col>
      <xdr:colOff>0</xdr:colOff>
      <xdr:row>61</xdr:row>
      <xdr:rowOff>123825</xdr:rowOff>
    </xdr:to>
    <xdr:sp macro="" textlink="">
      <xdr:nvSpPr>
        <xdr:cNvPr id="21" name="Line 177"/>
        <xdr:cNvSpPr>
          <a:spLocks noChangeShapeType="1"/>
        </xdr:cNvSpPr>
      </xdr:nvSpPr>
      <xdr:spPr bwMode="auto">
        <a:xfrm flipV="1">
          <a:off x="7229475" y="12620625"/>
          <a:ext cx="990600" cy="0"/>
        </a:xfrm>
        <a:prstGeom prst="line">
          <a:avLst/>
        </a:prstGeom>
        <a:noFill/>
        <a:ln w="9525">
          <a:solidFill>
            <a:srgbClr val="000000"/>
          </a:solidFill>
          <a:round/>
          <a:headEnd type="none"/>
          <a:tailEnd type="triangle"/>
        </a:ln>
      </xdr:spPr>
    </xdr:sp>
    <xdr:clientData/>
  </xdr:twoCellAnchor>
  <xdr:twoCellAnchor>
    <xdr:from>
      <xdr:col>6</xdr:col>
      <xdr:colOff>9525</xdr:colOff>
      <xdr:row>35</xdr:row>
      <xdr:rowOff>38100</xdr:rowOff>
    </xdr:from>
    <xdr:to>
      <xdr:col>7</xdr:col>
      <xdr:colOff>0</xdr:colOff>
      <xdr:row>35</xdr:row>
      <xdr:rowOff>38100</xdr:rowOff>
    </xdr:to>
    <xdr:sp macro="" textlink="">
      <xdr:nvSpPr>
        <xdr:cNvPr id="22" name="Line 194"/>
        <xdr:cNvSpPr>
          <a:spLocks noChangeShapeType="1"/>
        </xdr:cNvSpPr>
      </xdr:nvSpPr>
      <xdr:spPr bwMode="auto">
        <a:xfrm>
          <a:off x="7219950" y="7429500"/>
          <a:ext cx="1000125" cy="0"/>
        </a:xfrm>
        <a:prstGeom prst="line">
          <a:avLst/>
        </a:prstGeom>
        <a:noFill/>
        <a:ln w="9525">
          <a:solidFill>
            <a:srgbClr val="000000"/>
          </a:solidFill>
          <a:round/>
          <a:headEnd type="none"/>
          <a:tailEnd type="triangle"/>
        </a:ln>
      </xdr:spPr>
    </xdr:sp>
    <xdr:clientData/>
  </xdr:twoCellAnchor>
  <xdr:twoCellAnchor>
    <xdr:from>
      <xdr:col>8</xdr:col>
      <xdr:colOff>0</xdr:colOff>
      <xdr:row>59</xdr:row>
      <xdr:rowOff>0</xdr:rowOff>
    </xdr:from>
    <xdr:to>
      <xdr:col>8</xdr:col>
      <xdr:colOff>0</xdr:colOff>
      <xdr:row>60</xdr:row>
      <xdr:rowOff>0</xdr:rowOff>
    </xdr:to>
    <xdr:sp macro="" textlink="">
      <xdr:nvSpPr>
        <xdr:cNvPr id="23" name="Line 196"/>
        <xdr:cNvSpPr>
          <a:spLocks noChangeShapeType="1"/>
        </xdr:cNvSpPr>
      </xdr:nvSpPr>
      <xdr:spPr bwMode="auto">
        <a:xfrm flipV="1">
          <a:off x="10210800" y="12115800"/>
          <a:ext cx="0" cy="190500"/>
        </a:xfrm>
        <a:prstGeom prst="line">
          <a:avLst/>
        </a:prstGeom>
        <a:noFill/>
        <a:ln w="9525">
          <a:solidFill>
            <a:srgbClr val="000000"/>
          </a:solidFill>
          <a:round/>
          <a:headEnd type="none"/>
          <a:tailEnd type="triangle"/>
        </a:ln>
      </xdr:spPr>
    </xdr:sp>
    <xdr:clientData/>
  </xdr:twoCellAnchor>
  <xdr:twoCellAnchor>
    <xdr:from>
      <xdr:col>8</xdr:col>
      <xdr:colOff>0</xdr:colOff>
      <xdr:row>50</xdr:row>
      <xdr:rowOff>0</xdr:rowOff>
    </xdr:from>
    <xdr:to>
      <xdr:col>8</xdr:col>
      <xdr:colOff>0</xdr:colOff>
      <xdr:row>50</xdr:row>
      <xdr:rowOff>200025</xdr:rowOff>
    </xdr:to>
    <xdr:sp macro="" textlink="">
      <xdr:nvSpPr>
        <xdr:cNvPr id="24" name="Line 198"/>
        <xdr:cNvSpPr>
          <a:spLocks noChangeShapeType="1"/>
        </xdr:cNvSpPr>
      </xdr:nvSpPr>
      <xdr:spPr bwMode="auto">
        <a:xfrm flipV="1">
          <a:off x="10210800" y="10363200"/>
          <a:ext cx="0" cy="200025"/>
        </a:xfrm>
        <a:prstGeom prst="line">
          <a:avLst/>
        </a:prstGeom>
        <a:noFill/>
        <a:ln w="9525">
          <a:solidFill>
            <a:srgbClr val="000000"/>
          </a:solidFill>
          <a:round/>
          <a:headEnd type="none"/>
          <a:tailEnd type="triangle"/>
        </a:ln>
      </xdr:spPr>
    </xdr:sp>
    <xdr:clientData/>
  </xdr:twoCellAnchor>
  <xdr:twoCellAnchor>
    <xdr:from>
      <xdr:col>9</xdr:col>
      <xdr:colOff>19050</xdr:colOff>
      <xdr:row>24</xdr:row>
      <xdr:rowOff>0</xdr:rowOff>
    </xdr:from>
    <xdr:to>
      <xdr:col>10</xdr:col>
      <xdr:colOff>9525</xdr:colOff>
      <xdr:row>24</xdr:row>
      <xdr:rowOff>0</xdr:rowOff>
    </xdr:to>
    <xdr:sp macro="" textlink="">
      <xdr:nvSpPr>
        <xdr:cNvPr id="25" name="Line 204"/>
        <xdr:cNvSpPr>
          <a:spLocks noChangeShapeType="1"/>
        </xdr:cNvSpPr>
      </xdr:nvSpPr>
      <xdr:spPr bwMode="auto">
        <a:xfrm>
          <a:off x="11553825" y="5181600"/>
          <a:ext cx="1581150" cy="0"/>
        </a:xfrm>
        <a:prstGeom prst="line">
          <a:avLst/>
        </a:prstGeom>
        <a:noFill/>
        <a:ln w="9525">
          <a:solidFill>
            <a:srgbClr val="000000"/>
          </a:solidFill>
          <a:round/>
          <a:headEnd type="none"/>
          <a:tailEnd type="triangle"/>
        </a:ln>
      </xdr:spPr>
    </xdr:sp>
    <xdr:clientData/>
  </xdr:twoCellAnchor>
  <xdr:twoCellAnchor>
    <xdr:from>
      <xdr:col>9</xdr:col>
      <xdr:colOff>19050</xdr:colOff>
      <xdr:row>61</xdr:row>
      <xdr:rowOff>161925</xdr:rowOff>
    </xdr:from>
    <xdr:to>
      <xdr:col>10</xdr:col>
      <xdr:colOff>19050</xdr:colOff>
      <xdr:row>61</xdr:row>
      <xdr:rowOff>161925</xdr:rowOff>
    </xdr:to>
    <xdr:sp macro="" textlink="">
      <xdr:nvSpPr>
        <xdr:cNvPr id="26" name="Line 208"/>
        <xdr:cNvSpPr>
          <a:spLocks noChangeShapeType="1"/>
        </xdr:cNvSpPr>
      </xdr:nvSpPr>
      <xdr:spPr bwMode="auto">
        <a:xfrm flipV="1">
          <a:off x="11553825" y="12658725"/>
          <a:ext cx="1590675" cy="0"/>
        </a:xfrm>
        <a:prstGeom prst="line">
          <a:avLst/>
        </a:prstGeom>
        <a:noFill/>
        <a:ln w="9525">
          <a:solidFill>
            <a:srgbClr val="000000"/>
          </a:solidFill>
          <a:round/>
          <a:headEnd type="none"/>
          <a:tailEnd type="triangle"/>
        </a:ln>
      </xdr:spPr>
    </xdr:sp>
    <xdr:clientData/>
  </xdr:twoCellAnchor>
  <xdr:twoCellAnchor>
    <xdr:from>
      <xdr:col>8</xdr:col>
      <xdr:colOff>0</xdr:colOff>
      <xdr:row>63</xdr:row>
      <xdr:rowOff>9525</xdr:rowOff>
    </xdr:from>
    <xdr:to>
      <xdr:col>8</xdr:col>
      <xdr:colOff>0</xdr:colOff>
      <xdr:row>64</xdr:row>
      <xdr:rowOff>9525</xdr:rowOff>
    </xdr:to>
    <xdr:sp macro="" textlink="">
      <xdr:nvSpPr>
        <xdr:cNvPr id="27" name="Line 211"/>
        <xdr:cNvSpPr>
          <a:spLocks noChangeShapeType="1"/>
        </xdr:cNvSpPr>
      </xdr:nvSpPr>
      <xdr:spPr bwMode="auto">
        <a:xfrm>
          <a:off x="10210800" y="12887325"/>
          <a:ext cx="0" cy="200025"/>
        </a:xfrm>
        <a:prstGeom prst="line">
          <a:avLst/>
        </a:prstGeom>
        <a:noFill/>
        <a:ln w="9525">
          <a:solidFill>
            <a:srgbClr val="000000"/>
          </a:solidFill>
          <a:round/>
          <a:headEnd type="none"/>
          <a:tailEnd type="triangle"/>
        </a:ln>
      </xdr:spPr>
    </xdr:sp>
    <xdr:clientData/>
  </xdr:twoCellAnchor>
  <xdr:twoCellAnchor>
    <xdr:from>
      <xdr:col>8</xdr:col>
      <xdr:colOff>0</xdr:colOff>
      <xdr:row>68</xdr:row>
      <xdr:rowOff>9525</xdr:rowOff>
    </xdr:from>
    <xdr:to>
      <xdr:col>8</xdr:col>
      <xdr:colOff>0</xdr:colOff>
      <xdr:row>69</xdr:row>
      <xdr:rowOff>9525</xdr:rowOff>
    </xdr:to>
    <xdr:sp macro="" textlink="">
      <xdr:nvSpPr>
        <xdr:cNvPr id="28" name="Line 218"/>
        <xdr:cNvSpPr>
          <a:spLocks noChangeShapeType="1"/>
        </xdr:cNvSpPr>
      </xdr:nvSpPr>
      <xdr:spPr bwMode="auto">
        <a:xfrm flipV="1">
          <a:off x="10210800" y="13887450"/>
          <a:ext cx="0" cy="209550"/>
        </a:xfrm>
        <a:prstGeom prst="line">
          <a:avLst/>
        </a:prstGeom>
        <a:noFill/>
        <a:ln w="9525">
          <a:solidFill>
            <a:srgbClr val="000000"/>
          </a:solidFill>
          <a:round/>
          <a:headEnd type="none"/>
          <a:tailEnd type="triangle"/>
        </a:ln>
      </xdr:spPr>
    </xdr:sp>
    <xdr:clientData/>
  </xdr:twoCellAnchor>
  <xdr:twoCellAnchor>
    <xdr:from>
      <xdr:col>6</xdr:col>
      <xdr:colOff>28575</xdr:colOff>
      <xdr:row>70</xdr:row>
      <xdr:rowOff>190500</xdr:rowOff>
    </xdr:from>
    <xdr:to>
      <xdr:col>7</xdr:col>
      <xdr:colOff>0</xdr:colOff>
      <xdr:row>71</xdr:row>
      <xdr:rowOff>0</xdr:rowOff>
    </xdr:to>
    <xdr:sp macro="" textlink="">
      <xdr:nvSpPr>
        <xdr:cNvPr id="29" name="Line 232"/>
        <xdr:cNvSpPr>
          <a:spLocks noChangeShapeType="1"/>
        </xdr:cNvSpPr>
      </xdr:nvSpPr>
      <xdr:spPr bwMode="auto">
        <a:xfrm>
          <a:off x="7239000" y="14478000"/>
          <a:ext cx="981075" cy="0"/>
        </a:xfrm>
        <a:prstGeom prst="line">
          <a:avLst/>
        </a:prstGeom>
        <a:noFill/>
        <a:ln w="9525">
          <a:solidFill>
            <a:srgbClr val="000000"/>
          </a:solidFill>
          <a:round/>
          <a:headEnd type="none"/>
          <a:tailEnd type="triangle"/>
        </a:ln>
      </xdr:spPr>
    </xdr:sp>
    <xdr:clientData/>
  </xdr:twoCellAnchor>
  <xdr:twoCellAnchor>
    <xdr:from>
      <xdr:col>6</xdr:col>
      <xdr:colOff>9525</xdr:colOff>
      <xdr:row>87</xdr:row>
      <xdr:rowOff>104775</xdr:rowOff>
    </xdr:from>
    <xdr:to>
      <xdr:col>7</xdr:col>
      <xdr:colOff>0</xdr:colOff>
      <xdr:row>87</xdr:row>
      <xdr:rowOff>104775</xdr:rowOff>
    </xdr:to>
    <xdr:sp macro="" textlink="">
      <xdr:nvSpPr>
        <xdr:cNvPr id="30" name="Line 237"/>
        <xdr:cNvSpPr>
          <a:spLocks noChangeShapeType="1"/>
        </xdr:cNvSpPr>
      </xdr:nvSpPr>
      <xdr:spPr bwMode="auto">
        <a:xfrm>
          <a:off x="7219950" y="17649825"/>
          <a:ext cx="1000125" cy="0"/>
        </a:xfrm>
        <a:prstGeom prst="line">
          <a:avLst/>
        </a:prstGeom>
        <a:noFill/>
        <a:ln w="9525">
          <a:solidFill>
            <a:srgbClr val="000000"/>
          </a:solidFill>
          <a:round/>
          <a:headEnd type="none"/>
          <a:tailEnd type="triangle"/>
        </a:ln>
      </xdr:spPr>
    </xdr:sp>
    <xdr:clientData/>
  </xdr:twoCellAnchor>
  <xdr:twoCellAnchor>
    <xdr:from>
      <xdr:col>6</xdr:col>
      <xdr:colOff>9525</xdr:colOff>
      <xdr:row>48</xdr:row>
      <xdr:rowOff>0</xdr:rowOff>
    </xdr:from>
    <xdr:to>
      <xdr:col>7</xdr:col>
      <xdr:colOff>0</xdr:colOff>
      <xdr:row>48</xdr:row>
      <xdr:rowOff>0</xdr:rowOff>
    </xdr:to>
    <xdr:sp macro="" textlink="">
      <xdr:nvSpPr>
        <xdr:cNvPr id="31" name="Line 239"/>
        <xdr:cNvSpPr>
          <a:spLocks noChangeShapeType="1"/>
        </xdr:cNvSpPr>
      </xdr:nvSpPr>
      <xdr:spPr bwMode="auto">
        <a:xfrm>
          <a:off x="7219950" y="9982200"/>
          <a:ext cx="1000125" cy="0"/>
        </a:xfrm>
        <a:prstGeom prst="line">
          <a:avLst/>
        </a:prstGeom>
        <a:noFill/>
        <a:ln w="9525">
          <a:solidFill>
            <a:srgbClr val="000000"/>
          </a:solidFill>
          <a:round/>
          <a:headEnd type="none"/>
          <a:tailEnd type="triangle"/>
        </a:ln>
      </xdr:spPr>
    </xdr:sp>
    <xdr:clientData/>
  </xdr:twoCellAnchor>
  <xdr:twoCellAnchor>
    <xdr:from>
      <xdr:col>6</xdr:col>
      <xdr:colOff>9525</xdr:colOff>
      <xdr:row>23</xdr:row>
      <xdr:rowOff>0</xdr:rowOff>
    </xdr:from>
    <xdr:to>
      <xdr:col>7</xdr:col>
      <xdr:colOff>0</xdr:colOff>
      <xdr:row>23</xdr:row>
      <xdr:rowOff>0</xdr:rowOff>
    </xdr:to>
    <xdr:sp macro="" textlink="">
      <xdr:nvSpPr>
        <xdr:cNvPr id="32" name="Line 241"/>
        <xdr:cNvSpPr>
          <a:spLocks noChangeShapeType="1"/>
        </xdr:cNvSpPr>
      </xdr:nvSpPr>
      <xdr:spPr bwMode="auto">
        <a:xfrm>
          <a:off x="7219950" y="4991100"/>
          <a:ext cx="1000125" cy="0"/>
        </a:xfrm>
        <a:prstGeom prst="line">
          <a:avLst/>
        </a:prstGeom>
        <a:noFill/>
        <a:ln w="9525">
          <a:solidFill>
            <a:srgbClr val="000000"/>
          </a:solidFill>
          <a:round/>
          <a:headEnd type="none"/>
          <a:tailEnd type="triangle"/>
        </a:ln>
      </xdr:spPr>
    </xdr:sp>
    <xdr:clientData/>
  </xdr:twoCellAnchor>
  <xdr:twoCellAnchor>
    <xdr:from>
      <xdr:col>6</xdr:col>
      <xdr:colOff>28575</xdr:colOff>
      <xdr:row>83</xdr:row>
      <xdr:rowOff>95250</xdr:rowOff>
    </xdr:from>
    <xdr:to>
      <xdr:col>7</xdr:col>
      <xdr:colOff>0</xdr:colOff>
      <xdr:row>83</xdr:row>
      <xdr:rowOff>95250</xdr:rowOff>
    </xdr:to>
    <xdr:sp macro="" textlink="">
      <xdr:nvSpPr>
        <xdr:cNvPr id="33" name="Line 246"/>
        <xdr:cNvSpPr>
          <a:spLocks noChangeShapeType="1"/>
        </xdr:cNvSpPr>
      </xdr:nvSpPr>
      <xdr:spPr bwMode="auto">
        <a:xfrm flipV="1">
          <a:off x="7239000" y="16878300"/>
          <a:ext cx="981075" cy="0"/>
        </a:xfrm>
        <a:prstGeom prst="line">
          <a:avLst/>
        </a:prstGeom>
        <a:noFill/>
        <a:ln w="9525">
          <a:solidFill>
            <a:srgbClr val="000000"/>
          </a:solidFill>
          <a:round/>
          <a:headEnd type="none"/>
          <a:tailEnd type="triangle"/>
        </a:ln>
      </xdr:spPr>
    </xdr:sp>
    <xdr:clientData/>
  </xdr:twoCellAnchor>
  <xdr:twoCellAnchor>
    <xdr:from>
      <xdr:col>9</xdr:col>
      <xdr:colOff>9525</xdr:colOff>
      <xdr:row>66</xdr:row>
      <xdr:rowOff>180975</xdr:rowOff>
    </xdr:from>
    <xdr:to>
      <xdr:col>9</xdr:col>
      <xdr:colOff>1581150</xdr:colOff>
      <xdr:row>66</xdr:row>
      <xdr:rowOff>190500</xdr:rowOff>
    </xdr:to>
    <xdr:sp macro="" textlink="">
      <xdr:nvSpPr>
        <xdr:cNvPr id="34" name="Line 253"/>
        <xdr:cNvSpPr>
          <a:spLocks noChangeShapeType="1"/>
        </xdr:cNvSpPr>
      </xdr:nvSpPr>
      <xdr:spPr bwMode="auto">
        <a:xfrm>
          <a:off x="11544300" y="13668375"/>
          <a:ext cx="1571625" cy="9525"/>
        </a:xfrm>
        <a:prstGeom prst="line">
          <a:avLst/>
        </a:prstGeom>
        <a:noFill/>
        <a:ln w="9525">
          <a:solidFill>
            <a:srgbClr val="000000"/>
          </a:solidFill>
          <a:round/>
          <a:headEnd type="none"/>
          <a:tailEnd type="triangle"/>
        </a:ln>
      </xdr:spPr>
    </xdr:sp>
    <xdr:clientData/>
  </xdr:twoCellAnchor>
  <xdr:twoCellAnchor>
    <xdr:from>
      <xdr:col>6</xdr:col>
      <xdr:colOff>9525</xdr:colOff>
      <xdr:row>52</xdr:row>
      <xdr:rowOff>28575</xdr:rowOff>
    </xdr:from>
    <xdr:to>
      <xdr:col>6</xdr:col>
      <xdr:colOff>1009650</xdr:colOff>
      <xdr:row>52</xdr:row>
      <xdr:rowOff>28575</xdr:rowOff>
    </xdr:to>
    <xdr:sp macro="" textlink="">
      <xdr:nvSpPr>
        <xdr:cNvPr id="35" name="Line 257"/>
        <xdr:cNvSpPr>
          <a:spLocks noChangeShapeType="1"/>
        </xdr:cNvSpPr>
      </xdr:nvSpPr>
      <xdr:spPr bwMode="auto">
        <a:xfrm>
          <a:off x="7219950" y="10791825"/>
          <a:ext cx="1000125" cy="0"/>
        </a:xfrm>
        <a:prstGeom prst="line">
          <a:avLst/>
        </a:prstGeom>
        <a:noFill/>
        <a:ln w="9525">
          <a:solidFill>
            <a:srgbClr val="000000"/>
          </a:solidFill>
          <a:round/>
          <a:headEnd type="none"/>
          <a:tailEnd type="triangle"/>
        </a:ln>
      </xdr:spPr>
    </xdr:sp>
    <xdr:clientData/>
  </xdr:twoCellAnchor>
  <xdr:twoCellAnchor>
    <xdr:from>
      <xdr:col>9</xdr:col>
      <xdr:colOff>28575</xdr:colOff>
      <xdr:row>19</xdr:row>
      <xdr:rowOff>161925</xdr:rowOff>
    </xdr:from>
    <xdr:to>
      <xdr:col>10</xdr:col>
      <xdr:colOff>19050</xdr:colOff>
      <xdr:row>19</xdr:row>
      <xdr:rowOff>171450</xdr:rowOff>
    </xdr:to>
    <xdr:sp macro="" textlink="">
      <xdr:nvSpPr>
        <xdr:cNvPr id="36" name="Line 262"/>
        <xdr:cNvSpPr>
          <a:spLocks noChangeShapeType="1"/>
        </xdr:cNvSpPr>
      </xdr:nvSpPr>
      <xdr:spPr bwMode="auto">
        <a:xfrm>
          <a:off x="11563350" y="4352925"/>
          <a:ext cx="1581150" cy="9525"/>
        </a:xfrm>
        <a:prstGeom prst="line">
          <a:avLst/>
        </a:prstGeom>
        <a:noFill/>
        <a:ln w="9525">
          <a:solidFill>
            <a:srgbClr val="000000"/>
          </a:solidFill>
          <a:round/>
          <a:headEnd type="none"/>
          <a:tailEnd type="triangle"/>
        </a:ln>
      </xdr:spPr>
    </xdr:sp>
    <xdr:clientData/>
  </xdr:twoCellAnchor>
  <xdr:twoCellAnchor>
    <xdr:from>
      <xdr:col>6</xdr:col>
      <xdr:colOff>9525</xdr:colOff>
      <xdr:row>31</xdr:row>
      <xdr:rowOff>76200</xdr:rowOff>
    </xdr:from>
    <xdr:to>
      <xdr:col>7</xdr:col>
      <xdr:colOff>0</xdr:colOff>
      <xdr:row>31</xdr:row>
      <xdr:rowOff>76200</xdr:rowOff>
    </xdr:to>
    <xdr:sp macro="" textlink="">
      <xdr:nvSpPr>
        <xdr:cNvPr id="37" name="Line 4"/>
        <xdr:cNvSpPr>
          <a:spLocks noChangeShapeType="1"/>
        </xdr:cNvSpPr>
      </xdr:nvSpPr>
      <xdr:spPr bwMode="auto">
        <a:xfrm>
          <a:off x="7219950" y="6667500"/>
          <a:ext cx="1000125" cy="0"/>
        </a:xfrm>
        <a:prstGeom prst="line">
          <a:avLst/>
        </a:prstGeom>
        <a:noFill/>
        <a:ln w="9525">
          <a:solidFill>
            <a:srgbClr val="000000"/>
          </a:solidFill>
          <a:round/>
          <a:headEnd type="none"/>
          <a:tailEnd type="triangle"/>
        </a:ln>
      </xdr:spPr>
    </xdr:sp>
    <xdr:clientData/>
  </xdr:twoCellAnchor>
  <xdr:twoCellAnchor>
    <xdr:from>
      <xdr:col>6</xdr:col>
      <xdr:colOff>19050</xdr:colOff>
      <xdr:row>66</xdr:row>
      <xdr:rowOff>9525</xdr:rowOff>
    </xdr:from>
    <xdr:to>
      <xdr:col>6</xdr:col>
      <xdr:colOff>1009650</xdr:colOff>
      <xdr:row>66</xdr:row>
      <xdr:rowOff>9525</xdr:rowOff>
    </xdr:to>
    <xdr:sp macro="" textlink="">
      <xdr:nvSpPr>
        <xdr:cNvPr id="38" name="Line 232"/>
        <xdr:cNvSpPr>
          <a:spLocks noChangeShapeType="1"/>
        </xdr:cNvSpPr>
      </xdr:nvSpPr>
      <xdr:spPr bwMode="auto">
        <a:xfrm>
          <a:off x="7229475" y="13496925"/>
          <a:ext cx="990600" cy="0"/>
        </a:xfrm>
        <a:prstGeom prst="line">
          <a:avLst/>
        </a:prstGeom>
        <a:noFill/>
        <a:ln w="9525">
          <a:solidFill>
            <a:srgbClr val="000000"/>
          </a:solidFill>
          <a:round/>
          <a:headEnd type="none"/>
          <a:tailEnd type="triangle"/>
        </a:ln>
      </xdr:spPr>
    </xdr:sp>
    <xdr:clientData/>
  </xdr:twoCellAnchor>
  <xdr:twoCellAnchor>
    <xdr:from>
      <xdr:col>6</xdr:col>
      <xdr:colOff>9525</xdr:colOff>
      <xdr:row>91</xdr:row>
      <xdr:rowOff>19050</xdr:rowOff>
    </xdr:from>
    <xdr:to>
      <xdr:col>6</xdr:col>
      <xdr:colOff>1009650</xdr:colOff>
      <xdr:row>91</xdr:row>
      <xdr:rowOff>19050</xdr:rowOff>
    </xdr:to>
    <xdr:sp macro="" textlink="">
      <xdr:nvSpPr>
        <xdr:cNvPr id="39" name="Line 237"/>
        <xdr:cNvSpPr>
          <a:spLocks noChangeShapeType="1"/>
        </xdr:cNvSpPr>
      </xdr:nvSpPr>
      <xdr:spPr bwMode="auto">
        <a:xfrm>
          <a:off x="7219950" y="18345150"/>
          <a:ext cx="1000125" cy="0"/>
        </a:xfrm>
        <a:prstGeom prst="line">
          <a:avLst/>
        </a:prstGeom>
        <a:noFill/>
        <a:ln w="9525">
          <a:solidFill>
            <a:srgbClr val="000000"/>
          </a:solidFill>
          <a:round/>
          <a:headEnd type="none"/>
          <a:tailEnd type="triangle"/>
        </a:ln>
      </xdr:spPr>
    </xdr:sp>
    <xdr:clientData/>
  </xdr:twoCellAnchor>
  <xdr:twoCellAnchor>
    <xdr:from>
      <xdr:col>2</xdr:col>
      <xdr:colOff>666750</xdr:colOff>
      <xdr:row>51</xdr:row>
      <xdr:rowOff>0</xdr:rowOff>
    </xdr:from>
    <xdr:to>
      <xdr:col>3</xdr:col>
      <xdr:colOff>695325</xdr:colOff>
      <xdr:row>51</xdr:row>
      <xdr:rowOff>0</xdr:rowOff>
    </xdr:to>
    <xdr:sp macro="" textlink="">
      <xdr:nvSpPr>
        <xdr:cNvPr id="40" name="Line 7"/>
        <xdr:cNvSpPr>
          <a:spLocks noChangeShapeType="1"/>
        </xdr:cNvSpPr>
      </xdr:nvSpPr>
      <xdr:spPr bwMode="auto">
        <a:xfrm>
          <a:off x="3952875" y="10563225"/>
          <a:ext cx="2038350" cy="0"/>
        </a:xfrm>
        <a:prstGeom prst="line">
          <a:avLst/>
        </a:prstGeom>
        <a:noFill/>
        <a:ln w="9525">
          <a:solidFill>
            <a:srgbClr val="000000"/>
          </a:solidFill>
          <a:round/>
          <a:headEnd type="none"/>
          <a:tailEnd type="triangle"/>
        </a:ln>
      </xdr:spPr>
    </xdr:sp>
    <xdr:clientData/>
  </xdr:twoCellAnchor>
  <xdr:twoCellAnchor>
    <xdr:from>
      <xdr:col>1</xdr:col>
      <xdr:colOff>9525</xdr:colOff>
      <xdr:row>51</xdr:row>
      <xdr:rowOff>0</xdr:rowOff>
    </xdr:from>
    <xdr:to>
      <xdr:col>1</xdr:col>
      <xdr:colOff>533400</xdr:colOff>
      <xdr:row>51</xdr:row>
      <xdr:rowOff>0</xdr:rowOff>
    </xdr:to>
    <xdr:sp macro="" textlink="">
      <xdr:nvSpPr>
        <xdr:cNvPr id="41" name="Line 7"/>
        <xdr:cNvSpPr>
          <a:spLocks noChangeShapeType="1"/>
        </xdr:cNvSpPr>
      </xdr:nvSpPr>
      <xdr:spPr bwMode="auto">
        <a:xfrm flipV="1">
          <a:off x="2733675" y="10563225"/>
          <a:ext cx="523875" cy="0"/>
        </a:xfrm>
        <a:prstGeom prst="line">
          <a:avLst/>
        </a:prstGeom>
        <a:noFill/>
        <a:ln w="9525">
          <a:solidFill>
            <a:srgbClr val="000000"/>
          </a:solidFill>
          <a:round/>
          <a:headEnd type="none"/>
          <a:tailEnd type="triangle"/>
        </a:ln>
      </xdr:spPr>
    </xdr:sp>
    <xdr:clientData/>
  </xdr:twoCellAnchor>
  <xdr:twoCellAnchor>
    <xdr:from>
      <xdr:col>9</xdr:col>
      <xdr:colOff>933450</xdr:colOff>
      <xdr:row>91</xdr:row>
      <xdr:rowOff>142875</xdr:rowOff>
    </xdr:from>
    <xdr:to>
      <xdr:col>9</xdr:col>
      <xdr:colOff>1571625</xdr:colOff>
      <xdr:row>91</xdr:row>
      <xdr:rowOff>142875</xdr:rowOff>
    </xdr:to>
    <xdr:cxnSp macro="">
      <xdr:nvCxnSpPr>
        <xdr:cNvPr id="43" name="Přímá spojovací šipka 90"/>
        <xdr:cNvCxnSpPr>
          <a:cxnSpLocks noChangeShapeType="1"/>
        </xdr:cNvCxnSpPr>
      </xdr:nvCxnSpPr>
      <xdr:spPr bwMode="auto">
        <a:xfrm flipV="1">
          <a:off x="12468225" y="18468975"/>
          <a:ext cx="638175" cy="0"/>
        </a:xfrm>
        <a:prstGeom prst="straightConnector1">
          <a:avLst/>
        </a:prstGeom>
        <a:noFill/>
        <a:ln w="9525">
          <a:solidFill>
            <a:srgbClr val="000000"/>
          </a:solidFill>
          <a:round/>
          <a:headEnd type="none"/>
          <a:tailEnd type="triangle"/>
        </a:ln>
      </xdr:spPr>
    </xdr:cxnSp>
    <xdr:clientData/>
  </xdr:twoCellAnchor>
  <xdr:twoCellAnchor>
    <xdr:from>
      <xdr:col>9</xdr:col>
      <xdr:colOff>923925</xdr:colOff>
      <xdr:row>97</xdr:row>
      <xdr:rowOff>76200</xdr:rowOff>
    </xdr:from>
    <xdr:to>
      <xdr:col>9</xdr:col>
      <xdr:colOff>1562100</xdr:colOff>
      <xdr:row>97</xdr:row>
      <xdr:rowOff>76200</xdr:rowOff>
    </xdr:to>
    <xdr:cxnSp macro="">
      <xdr:nvCxnSpPr>
        <xdr:cNvPr id="44" name="Přímá spojovací šipka 91"/>
        <xdr:cNvCxnSpPr>
          <a:cxnSpLocks noChangeShapeType="1"/>
        </xdr:cNvCxnSpPr>
      </xdr:nvCxnSpPr>
      <xdr:spPr bwMode="auto">
        <a:xfrm>
          <a:off x="12458700" y="19592925"/>
          <a:ext cx="638175" cy="0"/>
        </a:xfrm>
        <a:prstGeom prst="straightConnector1">
          <a:avLst/>
        </a:prstGeom>
        <a:noFill/>
        <a:ln w="9525">
          <a:solidFill>
            <a:srgbClr val="000000"/>
          </a:solidFill>
          <a:round/>
          <a:headEnd type="none"/>
          <a:tailEnd type="triangle"/>
        </a:ln>
      </xdr:spPr>
    </xdr:cxnSp>
    <xdr:clientData/>
  </xdr:twoCellAnchor>
  <xdr:twoCellAnchor>
    <xdr:from>
      <xdr:col>9</xdr:col>
      <xdr:colOff>923925</xdr:colOff>
      <xdr:row>91</xdr:row>
      <xdr:rowOff>142875</xdr:rowOff>
    </xdr:from>
    <xdr:to>
      <xdr:col>9</xdr:col>
      <xdr:colOff>933450</xdr:colOff>
      <xdr:row>97</xdr:row>
      <xdr:rowOff>76200</xdr:rowOff>
    </xdr:to>
    <xdr:cxnSp macro="">
      <xdr:nvCxnSpPr>
        <xdr:cNvPr id="45" name="Přímá spojovací čára 47"/>
        <xdr:cNvCxnSpPr/>
      </xdr:nvCxnSpPr>
      <xdr:spPr>
        <a:xfrm flipH="1">
          <a:off x="12458700" y="18468975"/>
          <a:ext cx="9525" cy="112395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9</xdr:col>
      <xdr:colOff>28575</xdr:colOff>
      <xdr:row>95</xdr:row>
      <xdr:rowOff>0</xdr:rowOff>
    </xdr:from>
    <xdr:to>
      <xdr:col>9</xdr:col>
      <xdr:colOff>923925</xdr:colOff>
      <xdr:row>95</xdr:row>
      <xdr:rowOff>0</xdr:rowOff>
    </xdr:to>
    <xdr:cxnSp macro="">
      <xdr:nvCxnSpPr>
        <xdr:cNvPr id="46" name="Přímá spojovací čára 48"/>
        <xdr:cNvCxnSpPr/>
      </xdr:nvCxnSpPr>
      <xdr:spPr>
        <a:xfrm flipV="1">
          <a:off x="11563350" y="19116675"/>
          <a:ext cx="895350" cy="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9</xdr:col>
      <xdr:colOff>19050</xdr:colOff>
      <xdr:row>43</xdr:row>
      <xdr:rowOff>161925</xdr:rowOff>
    </xdr:from>
    <xdr:to>
      <xdr:col>10</xdr:col>
      <xdr:colOff>19050</xdr:colOff>
      <xdr:row>43</xdr:row>
      <xdr:rowOff>161925</xdr:rowOff>
    </xdr:to>
    <xdr:sp macro="" textlink="">
      <xdr:nvSpPr>
        <xdr:cNvPr id="47" name="Line 208"/>
        <xdr:cNvSpPr>
          <a:spLocks noChangeShapeType="1"/>
        </xdr:cNvSpPr>
      </xdr:nvSpPr>
      <xdr:spPr bwMode="auto">
        <a:xfrm flipV="1">
          <a:off x="11553825" y="9172575"/>
          <a:ext cx="1590675" cy="0"/>
        </a:xfrm>
        <a:prstGeom prst="line">
          <a:avLst/>
        </a:prstGeom>
        <a:noFill/>
        <a:ln w="9525">
          <a:solidFill>
            <a:srgbClr val="000000"/>
          </a:solidFill>
          <a:round/>
          <a:headEnd type="none"/>
          <a:tailEnd type="triangle"/>
        </a:ln>
      </xdr:spPr>
    </xdr:sp>
    <xdr:clientData/>
  </xdr:twoCellAnchor>
  <xdr:twoCellAnchor>
    <xdr:from>
      <xdr:col>6</xdr:col>
      <xdr:colOff>9525</xdr:colOff>
      <xdr:row>27</xdr:row>
      <xdr:rowOff>76200</xdr:rowOff>
    </xdr:from>
    <xdr:to>
      <xdr:col>7</xdr:col>
      <xdr:colOff>0</xdr:colOff>
      <xdr:row>27</xdr:row>
      <xdr:rowOff>76200</xdr:rowOff>
    </xdr:to>
    <xdr:sp macro="" textlink="">
      <xdr:nvSpPr>
        <xdr:cNvPr id="96" name="Line 4"/>
        <xdr:cNvSpPr>
          <a:spLocks noChangeShapeType="1"/>
        </xdr:cNvSpPr>
      </xdr:nvSpPr>
      <xdr:spPr bwMode="auto">
        <a:xfrm>
          <a:off x="7219950" y="5867400"/>
          <a:ext cx="1000125" cy="0"/>
        </a:xfrm>
        <a:prstGeom prst="line">
          <a:avLst/>
        </a:prstGeom>
        <a:noFill/>
        <a:ln w="9525">
          <a:solidFill>
            <a:srgbClr val="000000"/>
          </a:solidFill>
          <a:round/>
          <a:headEnd type="none"/>
          <a:tailEnd type="triangle"/>
        </a:ln>
      </xdr:spPr>
    </xdr:sp>
    <xdr:clientData/>
  </xdr:twoCellAnchor>
  <xdr:twoCellAnchor>
    <xdr:from>
      <xdr:col>5</xdr:col>
      <xdr:colOff>9525</xdr:colOff>
      <xdr:row>50</xdr:row>
      <xdr:rowOff>171450</xdr:rowOff>
    </xdr:from>
    <xdr:to>
      <xdr:col>6</xdr:col>
      <xdr:colOff>19050</xdr:colOff>
      <xdr:row>50</xdr:row>
      <xdr:rowOff>171450</xdr:rowOff>
    </xdr:to>
    <xdr:sp macro="" textlink="">
      <xdr:nvSpPr>
        <xdr:cNvPr id="97" name="Line 7"/>
        <xdr:cNvSpPr>
          <a:spLocks noChangeShapeType="1"/>
        </xdr:cNvSpPr>
      </xdr:nvSpPr>
      <xdr:spPr bwMode="auto">
        <a:xfrm>
          <a:off x="6610350" y="10534650"/>
          <a:ext cx="619125" cy="0"/>
        </a:xfrm>
        <a:prstGeom prst="line">
          <a:avLst/>
        </a:prstGeom>
        <a:noFill/>
        <a:ln w="9525">
          <a:solidFill>
            <a:srgbClr val="000000"/>
          </a:solidFill>
          <a:round/>
          <a:headEnd type="none"/>
          <a:tailEnd type="triangle"/>
        </a:ln>
      </xdr:spPr>
    </xdr:sp>
    <xdr:clientData/>
  </xdr:twoCellAnchor>
  <xdr:twoCellAnchor>
    <xdr:from>
      <xdr:col>6</xdr:col>
      <xdr:colOff>9525</xdr:colOff>
      <xdr:row>19</xdr:row>
      <xdr:rowOff>0</xdr:rowOff>
    </xdr:from>
    <xdr:to>
      <xdr:col>6</xdr:col>
      <xdr:colOff>9525</xdr:colOff>
      <xdr:row>51</xdr:row>
      <xdr:rowOff>104775</xdr:rowOff>
    </xdr:to>
    <xdr:sp macro="" textlink="">
      <xdr:nvSpPr>
        <xdr:cNvPr id="98" name="Line 9"/>
        <xdr:cNvSpPr>
          <a:spLocks noChangeShapeType="1"/>
        </xdr:cNvSpPr>
      </xdr:nvSpPr>
      <xdr:spPr bwMode="auto">
        <a:xfrm>
          <a:off x="7219950" y="4191000"/>
          <a:ext cx="0" cy="6477000"/>
        </a:xfrm>
        <a:prstGeom prst="line">
          <a:avLst/>
        </a:prstGeom>
        <a:noFill/>
        <a:ln w="9525">
          <a:solidFill>
            <a:srgbClr val="000000"/>
          </a:solidFill>
          <a:round/>
          <a:headEnd type="none"/>
          <a:tailEnd type="none"/>
        </a:ln>
      </xdr:spPr>
    </xdr:sp>
    <xdr:clientData/>
  </xdr:twoCellAnchor>
  <xdr:twoCellAnchor>
    <xdr:from>
      <xdr:col>6</xdr:col>
      <xdr:colOff>9525</xdr:colOff>
      <xdr:row>18</xdr:row>
      <xdr:rowOff>200025</xdr:rowOff>
    </xdr:from>
    <xdr:to>
      <xdr:col>7</xdr:col>
      <xdr:colOff>0</xdr:colOff>
      <xdr:row>18</xdr:row>
      <xdr:rowOff>200025</xdr:rowOff>
    </xdr:to>
    <xdr:sp macro="" textlink="">
      <xdr:nvSpPr>
        <xdr:cNvPr id="99" name="Line 10"/>
        <xdr:cNvSpPr>
          <a:spLocks noChangeShapeType="1"/>
        </xdr:cNvSpPr>
      </xdr:nvSpPr>
      <xdr:spPr bwMode="auto">
        <a:xfrm>
          <a:off x="7219950" y="4191000"/>
          <a:ext cx="1000125" cy="0"/>
        </a:xfrm>
        <a:prstGeom prst="line">
          <a:avLst/>
        </a:prstGeom>
        <a:noFill/>
        <a:ln w="9525">
          <a:solidFill>
            <a:srgbClr val="000000"/>
          </a:solidFill>
          <a:round/>
          <a:headEnd type="none"/>
          <a:tailEnd type="triangle"/>
        </a:ln>
      </xdr:spPr>
    </xdr:sp>
    <xdr:clientData/>
  </xdr:twoCellAnchor>
  <xdr:twoCellAnchor>
    <xdr:from>
      <xdr:col>6</xdr:col>
      <xdr:colOff>9525</xdr:colOff>
      <xdr:row>51</xdr:row>
      <xdr:rowOff>0</xdr:rowOff>
    </xdr:from>
    <xdr:to>
      <xdr:col>6</xdr:col>
      <xdr:colOff>9525</xdr:colOff>
      <xdr:row>74</xdr:row>
      <xdr:rowOff>0</xdr:rowOff>
    </xdr:to>
    <xdr:sp macro="" textlink="">
      <xdr:nvSpPr>
        <xdr:cNvPr id="100" name="Line 15"/>
        <xdr:cNvSpPr>
          <a:spLocks noChangeShapeType="1"/>
        </xdr:cNvSpPr>
      </xdr:nvSpPr>
      <xdr:spPr bwMode="auto">
        <a:xfrm>
          <a:off x="7219950" y="10563225"/>
          <a:ext cx="0" cy="4505325"/>
        </a:xfrm>
        <a:prstGeom prst="line">
          <a:avLst/>
        </a:prstGeom>
        <a:noFill/>
        <a:ln w="9525">
          <a:solidFill>
            <a:srgbClr val="000000"/>
          </a:solidFill>
          <a:round/>
          <a:headEnd type="none"/>
          <a:tailEnd type="none"/>
        </a:ln>
      </xdr:spPr>
    </xdr:sp>
    <xdr:clientData/>
  </xdr:twoCellAnchor>
  <xdr:twoCellAnchor>
    <xdr:from>
      <xdr:col>6</xdr:col>
      <xdr:colOff>19050</xdr:colOff>
      <xdr:row>57</xdr:row>
      <xdr:rowOff>0</xdr:rowOff>
    </xdr:from>
    <xdr:to>
      <xdr:col>7</xdr:col>
      <xdr:colOff>9525</xdr:colOff>
      <xdr:row>57</xdr:row>
      <xdr:rowOff>0</xdr:rowOff>
    </xdr:to>
    <xdr:sp macro="" textlink="">
      <xdr:nvSpPr>
        <xdr:cNvPr id="101" name="Line 17"/>
        <xdr:cNvSpPr>
          <a:spLocks noChangeShapeType="1"/>
        </xdr:cNvSpPr>
      </xdr:nvSpPr>
      <xdr:spPr bwMode="auto">
        <a:xfrm>
          <a:off x="7229475" y="11734800"/>
          <a:ext cx="1000125" cy="0"/>
        </a:xfrm>
        <a:prstGeom prst="line">
          <a:avLst/>
        </a:prstGeom>
        <a:noFill/>
        <a:ln w="9525">
          <a:solidFill>
            <a:srgbClr val="000000"/>
          </a:solidFill>
          <a:round/>
          <a:headEnd type="none"/>
          <a:tailEnd type="triangle"/>
        </a:ln>
      </xdr:spPr>
    </xdr:sp>
    <xdr:clientData/>
  </xdr:twoCellAnchor>
  <xdr:twoCellAnchor>
    <xdr:from>
      <xdr:col>6</xdr:col>
      <xdr:colOff>9525</xdr:colOff>
      <xdr:row>59</xdr:row>
      <xdr:rowOff>142875</xdr:rowOff>
    </xdr:from>
    <xdr:to>
      <xdr:col>6</xdr:col>
      <xdr:colOff>9525</xdr:colOff>
      <xdr:row>72</xdr:row>
      <xdr:rowOff>0</xdr:rowOff>
    </xdr:to>
    <xdr:sp macro="" textlink="">
      <xdr:nvSpPr>
        <xdr:cNvPr id="102" name="Line 23"/>
        <xdr:cNvSpPr>
          <a:spLocks noChangeShapeType="1"/>
        </xdr:cNvSpPr>
      </xdr:nvSpPr>
      <xdr:spPr bwMode="auto">
        <a:xfrm>
          <a:off x="7219950" y="12258675"/>
          <a:ext cx="0" cy="2409825"/>
        </a:xfrm>
        <a:prstGeom prst="line">
          <a:avLst/>
        </a:prstGeom>
        <a:noFill/>
        <a:ln w="9525">
          <a:solidFill>
            <a:srgbClr val="000000"/>
          </a:solidFill>
          <a:round/>
          <a:headEnd type="none"/>
          <a:tailEnd type="none"/>
        </a:ln>
      </xdr:spPr>
    </xdr:sp>
    <xdr:clientData/>
  </xdr:twoCellAnchor>
  <xdr:twoCellAnchor>
    <xdr:from>
      <xdr:col>6</xdr:col>
      <xdr:colOff>9525</xdr:colOff>
      <xdr:row>43</xdr:row>
      <xdr:rowOff>38100</xdr:rowOff>
    </xdr:from>
    <xdr:to>
      <xdr:col>7</xdr:col>
      <xdr:colOff>0</xdr:colOff>
      <xdr:row>43</xdr:row>
      <xdr:rowOff>38100</xdr:rowOff>
    </xdr:to>
    <xdr:sp macro="" textlink="">
      <xdr:nvSpPr>
        <xdr:cNvPr id="103" name="Line 31"/>
        <xdr:cNvSpPr>
          <a:spLocks noChangeShapeType="1"/>
        </xdr:cNvSpPr>
      </xdr:nvSpPr>
      <xdr:spPr bwMode="auto">
        <a:xfrm>
          <a:off x="7219950" y="9048750"/>
          <a:ext cx="1000125" cy="0"/>
        </a:xfrm>
        <a:prstGeom prst="line">
          <a:avLst/>
        </a:prstGeom>
        <a:noFill/>
        <a:ln w="9525">
          <a:solidFill>
            <a:srgbClr val="000000"/>
          </a:solidFill>
          <a:round/>
          <a:headEnd type="none"/>
          <a:tailEnd type="triangle"/>
        </a:ln>
      </xdr:spPr>
    </xdr:sp>
    <xdr:clientData/>
  </xdr:twoCellAnchor>
  <xdr:twoCellAnchor>
    <xdr:from>
      <xdr:col>6</xdr:col>
      <xdr:colOff>9525</xdr:colOff>
      <xdr:row>74</xdr:row>
      <xdr:rowOff>0</xdr:rowOff>
    </xdr:from>
    <xdr:to>
      <xdr:col>6</xdr:col>
      <xdr:colOff>9525</xdr:colOff>
      <xdr:row>83</xdr:row>
      <xdr:rowOff>104775</xdr:rowOff>
    </xdr:to>
    <xdr:sp macro="" textlink="">
      <xdr:nvSpPr>
        <xdr:cNvPr id="104" name="Line 36"/>
        <xdr:cNvSpPr>
          <a:spLocks noChangeShapeType="1"/>
        </xdr:cNvSpPr>
      </xdr:nvSpPr>
      <xdr:spPr bwMode="auto">
        <a:xfrm>
          <a:off x="7219950" y="15068550"/>
          <a:ext cx="0" cy="1819275"/>
        </a:xfrm>
        <a:prstGeom prst="line">
          <a:avLst/>
        </a:prstGeom>
        <a:noFill/>
        <a:ln w="9525">
          <a:solidFill>
            <a:srgbClr val="000000"/>
          </a:solidFill>
          <a:round/>
          <a:headEnd type="none"/>
          <a:tailEnd type="none"/>
        </a:ln>
      </xdr:spPr>
    </xdr:sp>
    <xdr:clientData/>
  </xdr:twoCellAnchor>
  <xdr:twoCellAnchor>
    <xdr:from>
      <xdr:col>6</xdr:col>
      <xdr:colOff>19050</xdr:colOff>
      <xdr:row>39</xdr:row>
      <xdr:rowOff>38100</xdr:rowOff>
    </xdr:from>
    <xdr:to>
      <xdr:col>7</xdr:col>
      <xdr:colOff>9525</xdr:colOff>
      <xdr:row>39</xdr:row>
      <xdr:rowOff>38100</xdr:rowOff>
    </xdr:to>
    <xdr:sp macro="" textlink="">
      <xdr:nvSpPr>
        <xdr:cNvPr id="105" name="Line 69"/>
        <xdr:cNvSpPr>
          <a:spLocks noChangeShapeType="1"/>
        </xdr:cNvSpPr>
      </xdr:nvSpPr>
      <xdr:spPr bwMode="auto">
        <a:xfrm flipV="1">
          <a:off x="7229475" y="8248650"/>
          <a:ext cx="1000125" cy="0"/>
        </a:xfrm>
        <a:prstGeom prst="line">
          <a:avLst/>
        </a:prstGeom>
        <a:noFill/>
        <a:ln w="9525">
          <a:solidFill>
            <a:srgbClr val="000000"/>
          </a:solidFill>
          <a:round/>
          <a:headEnd type="none"/>
          <a:tailEnd type="triangle"/>
        </a:ln>
      </xdr:spPr>
    </xdr:sp>
    <xdr:clientData/>
  </xdr:twoCellAnchor>
  <xdr:twoCellAnchor>
    <xdr:from>
      <xdr:col>6</xdr:col>
      <xdr:colOff>9525</xdr:colOff>
      <xdr:row>15</xdr:row>
      <xdr:rowOff>76200</xdr:rowOff>
    </xdr:from>
    <xdr:to>
      <xdr:col>6</xdr:col>
      <xdr:colOff>9525</xdr:colOff>
      <xdr:row>21</xdr:row>
      <xdr:rowOff>0</xdr:rowOff>
    </xdr:to>
    <xdr:sp macro="" textlink="">
      <xdr:nvSpPr>
        <xdr:cNvPr id="106" name="Line 99"/>
        <xdr:cNvSpPr>
          <a:spLocks noChangeShapeType="1"/>
        </xdr:cNvSpPr>
      </xdr:nvSpPr>
      <xdr:spPr bwMode="auto">
        <a:xfrm>
          <a:off x="7219950" y="3467100"/>
          <a:ext cx="0" cy="1114425"/>
        </a:xfrm>
        <a:prstGeom prst="line">
          <a:avLst/>
        </a:prstGeom>
        <a:noFill/>
        <a:ln w="9525">
          <a:solidFill>
            <a:srgbClr val="000000"/>
          </a:solidFill>
          <a:round/>
          <a:headEnd type="none"/>
          <a:tailEnd type="none"/>
        </a:ln>
      </xdr:spPr>
    </xdr:sp>
    <xdr:clientData/>
  </xdr:twoCellAnchor>
  <xdr:twoCellAnchor>
    <xdr:from>
      <xdr:col>6</xdr:col>
      <xdr:colOff>9525</xdr:colOff>
      <xdr:row>15</xdr:row>
      <xdr:rowOff>76200</xdr:rowOff>
    </xdr:from>
    <xdr:to>
      <xdr:col>7</xdr:col>
      <xdr:colOff>0</xdr:colOff>
      <xdr:row>15</xdr:row>
      <xdr:rowOff>76200</xdr:rowOff>
    </xdr:to>
    <xdr:sp macro="" textlink="">
      <xdr:nvSpPr>
        <xdr:cNvPr id="107" name="Line 100"/>
        <xdr:cNvSpPr>
          <a:spLocks noChangeShapeType="1"/>
        </xdr:cNvSpPr>
      </xdr:nvSpPr>
      <xdr:spPr bwMode="auto">
        <a:xfrm>
          <a:off x="7219950" y="3467100"/>
          <a:ext cx="1000125" cy="0"/>
        </a:xfrm>
        <a:prstGeom prst="line">
          <a:avLst/>
        </a:prstGeom>
        <a:noFill/>
        <a:ln w="9525">
          <a:solidFill>
            <a:srgbClr val="000000"/>
          </a:solidFill>
          <a:round/>
          <a:headEnd type="none"/>
          <a:tailEnd type="triangle"/>
        </a:ln>
      </xdr:spPr>
    </xdr:sp>
    <xdr:clientData/>
  </xdr:twoCellAnchor>
  <xdr:twoCellAnchor>
    <xdr:from>
      <xdr:col>6</xdr:col>
      <xdr:colOff>9525</xdr:colOff>
      <xdr:row>72</xdr:row>
      <xdr:rowOff>0</xdr:rowOff>
    </xdr:from>
    <xdr:to>
      <xdr:col>6</xdr:col>
      <xdr:colOff>9525</xdr:colOff>
      <xdr:row>74</xdr:row>
      <xdr:rowOff>0</xdr:rowOff>
    </xdr:to>
    <xdr:sp macro="" textlink="">
      <xdr:nvSpPr>
        <xdr:cNvPr id="108" name="Line 105"/>
        <xdr:cNvSpPr>
          <a:spLocks noChangeShapeType="1"/>
        </xdr:cNvSpPr>
      </xdr:nvSpPr>
      <xdr:spPr bwMode="auto">
        <a:xfrm>
          <a:off x="7219950" y="14668500"/>
          <a:ext cx="0" cy="400050"/>
        </a:xfrm>
        <a:prstGeom prst="line">
          <a:avLst/>
        </a:prstGeom>
        <a:noFill/>
        <a:ln w="9525">
          <a:solidFill>
            <a:srgbClr val="000000"/>
          </a:solidFill>
          <a:round/>
          <a:headEnd type="none"/>
          <a:tailEnd type="none"/>
        </a:ln>
      </xdr:spPr>
    </xdr:sp>
    <xdr:clientData/>
  </xdr:twoCellAnchor>
  <xdr:twoCellAnchor>
    <xdr:from>
      <xdr:col>5</xdr:col>
      <xdr:colOff>590550</xdr:colOff>
      <xdr:row>83</xdr:row>
      <xdr:rowOff>95250</xdr:rowOff>
    </xdr:from>
    <xdr:to>
      <xdr:col>6</xdr:col>
      <xdr:colOff>9525</xdr:colOff>
      <xdr:row>99</xdr:row>
      <xdr:rowOff>19050</xdr:rowOff>
    </xdr:to>
    <xdr:sp macro="" textlink="">
      <xdr:nvSpPr>
        <xdr:cNvPr id="109" name="Line 118"/>
        <xdr:cNvSpPr>
          <a:spLocks noChangeShapeType="1"/>
        </xdr:cNvSpPr>
      </xdr:nvSpPr>
      <xdr:spPr bwMode="auto">
        <a:xfrm flipH="1">
          <a:off x="7191375" y="16878300"/>
          <a:ext cx="28575" cy="3057525"/>
        </a:xfrm>
        <a:prstGeom prst="line">
          <a:avLst/>
        </a:prstGeom>
        <a:noFill/>
        <a:ln w="9525">
          <a:solidFill>
            <a:srgbClr val="000000"/>
          </a:solidFill>
          <a:round/>
          <a:headEnd type="none"/>
          <a:tailEnd type="none"/>
        </a:ln>
      </xdr:spPr>
    </xdr:sp>
    <xdr:clientData/>
  </xdr:twoCellAnchor>
  <xdr:twoCellAnchor>
    <xdr:from>
      <xdr:col>6</xdr:col>
      <xdr:colOff>19050</xdr:colOff>
      <xdr:row>79</xdr:row>
      <xdr:rowOff>47625</xdr:rowOff>
    </xdr:from>
    <xdr:to>
      <xdr:col>7</xdr:col>
      <xdr:colOff>9525</xdr:colOff>
      <xdr:row>79</xdr:row>
      <xdr:rowOff>47625</xdr:rowOff>
    </xdr:to>
    <xdr:sp macro="" textlink="">
      <xdr:nvSpPr>
        <xdr:cNvPr id="110" name="Line 121"/>
        <xdr:cNvSpPr>
          <a:spLocks noChangeShapeType="1"/>
        </xdr:cNvSpPr>
      </xdr:nvSpPr>
      <xdr:spPr bwMode="auto">
        <a:xfrm>
          <a:off x="7229475" y="16068675"/>
          <a:ext cx="1000125" cy="0"/>
        </a:xfrm>
        <a:prstGeom prst="line">
          <a:avLst/>
        </a:prstGeom>
        <a:noFill/>
        <a:ln w="9525">
          <a:solidFill>
            <a:srgbClr val="000000"/>
          </a:solidFill>
          <a:round/>
          <a:headEnd type="none"/>
          <a:tailEnd type="triangle"/>
        </a:ln>
      </xdr:spPr>
    </xdr:sp>
    <xdr:clientData/>
  </xdr:twoCellAnchor>
  <xdr:twoCellAnchor>
    <xdr:from>
      <xdr:col>6</xdr:col>
      <xdr:colOff>9525</xdr:colOff>
      <xdr:row>74</xdr:row>
      <xdr:rowOff>0</xdr:rowOff>
    </xdr:from>
    <xdr:to>
      <xdr:col>6</xdr:col>
      <xdr:colOff>9525</xdr:colOff>
      <xdr:row>81</xdr:row>
      <xdr:rowOff>47625</xdr:rowOff>
    </xdr:to>
    <xdr:sp macro="" textlink="">
      <xdr:nvSpPr>
        <xdr:cNvPr id="111" name="Line 127"/>
        <xdr:cNvSpPr>
          <a:spLocks noChangeShapeType="1"/>
        </xdr:cNvSpPr>
      </xdr:nvSpPr>
      <xdr:spPr bwMode="auto">
        <a:xfrm>
          <a:off x="7219950" y="15068550"/>
          <a:ext cx="0" cy="1381125"/>
        </a:xfrm>
        <a:prstGeom prst="line">
          <a:avLst/>
        </a:prstGeom>
        <a:noFill/>
        <a:ln w="9525">
          <a:solidFill>
            <a:srgbClr val="000000"/>
          </a:solidFill>
          <a:round/>
          <a:headEnd type="none"/>
          <a:tailEnd type="none"/>
        </a:ln>
      </xdr:spPr>
    </xdr:sp>
    <xdr:clientData/>
  </xdr:twoCellAnchor>
  <xdr:twoCellAnchor>
    <xdr:from>
      <xdr:col>8</xdr:col>
      <xdr:colOff>857250</xdr:colOff>
      <xdr:row>60</xdr:row>
      <xdr:rowOff>0</xdr:rowOff>
    </xdr:from>
    <xdr:to>
      <xdr:col>8</xdr:col>
      <xdr:colOff>857250</xdr:colOff>
      <xdr:row>60</xdr:row>
      <xdr:rowOff>0</xdr:rowOff>
    </xdr:to>
    <xdr:sp macro="" textlink="">
      <xdr:nvSpPr>
        <xdr:cNvPr id="112" name="Line 146"/>
        <xdr:cNvSpPr>
          <a:spLocks noChangeShapeType="1"/>
        </xdr:cNvSpPr>
      </xdr:nvSpPr>
      <xdr:spPr bwMode="auto">
        <a:xfrm flipV="1">
          <a:off x="11068050" y="12306300"/>
          <a:ext cx="0" cy="0"/>
        </a:xfrm>
        <a:prstGeom prst="line">
          <a:avLst/>
        </a:prstGeom>
        <a:noFill/>
        <a:ln w="9525">
          <a:solidFill>
            <a:srgbClr val="000000"/>
          </a:solidFill>
          <a:round/>
          <a:headEnd type="none"/>
          <a:tailEnd type="triangle"/>
        </a:ln>
      </xdr:spPr>
    </xdr:sp>
    <xdr:clientData/>
  </xdr:twoCellAnchor>
  <xdr:twoCellAnchor>
    <xdr:from>
      <xdr:col>6</xdr:col>
      <xdr:colOff>19050</xdr:colOff>
      <xdr:row>75</xdr:row>
      <xdr:rowOff>66675</xdr:rowOff>
    </xdr:from>
    <xdr:to>
      <xdr:col>7</xdr:col>
      <xdr:colOff>9525</xdr:colOff>
      <xdr:row>75</xdr:row>
      <xdr:rowOff>66675</xdr:rowOff>
    </xdr:to>
    <xdr:sp macro="" textlink="">
      <xdr:nvSpPr>
        <xdr:cNvPr id="113" name="Line 155"/>
        <xdr:cNvSpPr>
          <a:spLocks noChangeShapeType="1"/>
        </xdr:cNvSpPr>
      </xdr:nvSpPr>
      <xdr:spPr bwMode="auto">
        <a:xfrm>
          <a:off x="7229475" y="15325725"/>
          <a:ext cx="1000125" cy="0"/>
        </a:xfrm>
        <a:prstGeom prst="line">
          <a:avLst/>
        </a:prstGeom>
        <a:noFill/>
        <a:ln w="9525">
          <a:solidFill>
            <a:srgbClr val="000000"/>
          </a:solidFill>
          <a:round/>
          <a:headEnd type="none"/>
          <a:tailEnd type="triangle"/>
        </a:ln>
      </xdr:spPr>
    </xdr:sp>
    <xdr:clientData/>
  </xdr:twoCellAnchor>
  <xdr:twoCellAnchor>
    <xdr:from>
      <xdr:col>8</xdr:col>
      <xdr:colOff>0</xdr:colOff>
      <xdr:row>54</xdr:row>
      <xdr:rowOff>9525</xdr:rowOff>
    </xdr:from>
    <xdr:to>
      <xdr:col>8</xdr:col>
      <xdr:colOff>0</xdr:colOff>
      <xdr:row>55</xdr:row>
      <xdr:rowOff>9525</xdr:rowOff>
    </xdr:to>
    <xdr:sp macro="" textlink="">
      <xdr:nvSpPr>
        <xdr:cNvPr id="114" name="Line 174"/>
        <xdr:cNvSpPr>
          <a:spLocks noChangeShapeType="1"/>
        </xdr:cNvSpPr>
      </xdr:nvSpPr>
      <xdr:spPr bwMode="auto">
        <a:xfrm>
          <a:off x="10210800" y="11163300"/>
          <a:ext cx="0" cy="200025"/>
        </a:xfrm>
        <a:prstGeom prst="line">
          <a:avLst/>
        </a:prstGeom>
        <a:noFill/>
        <a:ln w="9525">
          <a:solidFill>
            <a:srgbClr val="000000"/>
          </a:solidFill>
          <a:round/>
          <a:headEnd type="none"/>
          <a:tailEnd type="triangle"/>
        </a:ln>
      </xdr:spPr>
    </xdr:sp>
    <xdr:clientData/>
  </xdr:twoCellAnchor>
  <xdr:twoCellAnchor>
    <xdr:from>
      <xdr:col>6</xdr:col>
      <xdr:colOff>19050</xdr:colOff>
      <xdr:row>61</xdr:row>
      <xdr:rowOff>123825</xdr:rowOff>
    </xdr:from>
    <xdr:to>
      <xdr:col>7</xdr:col>
      <xdr:colOff>0</xdr:colOff>
      <xdr:row>61</xdr:row>
      <xdr:rowOff>123825</xdr:rowOff>
    </xdr:to>
    <xdr:sp macro="" textlink="">
      <xdr:nvSpPr>
        <xdr:cNvPr id="115" name="Line 177"/>
        <xdr:cNvSpPr>
          <a:spLocks noChangeShapeType="1"/>
        </xdr:cNvSpPr>
      </xdr:nvSpPr>
      <xdr:spPr bwMode="auto">
        <a:xfrm flipV="1">
          <a:off x="7229475" y="12620625"/>
          <a:ext cx="990600" cy="0"/>
        </a:xfrm>
        <a:prstGeom prst="line">
          <a:avLst/>
        </a:prstGeom>
        <a:noFill/>
        <a:ln w="9525">
          <a:solidFill>
            <a:srgbClr val="000000"/>
          </a:solidFill>
          <a:round/>
          <a:headEnd type="none"/>
          <a:tailEnd type="triangle"/>
        </a:ln>
      </xdr:spPr>
    </xdr:sp>
    <xdr:clientData/>
  </xdr:twoCellAnchor>
  <xdr:twoCellAnchor>
    <xdr:from>
      <xdr:col>6</xdr:col>
      <xdr:colOff>9525</xdr:colOff>
      <xdr:row>35</xdr:row>
      <xdr:rowOff>38100</xdr:rowOff>
    </xdr:from>
    <xdr:to>
      <xdr:col>7</xdr:col>
      <xdr:colOff>0</xdr:colOff>
      <xdr:row>35</xdr:row>
      <xdr:rowOff>38100</xdr:rowOff>
    </xdr:to>
    <xdr:sp macro="" textlink="">
      <xdr:nvSpPr>
        <xdr:cNvPr id="116" name="Line 194"/>
        <xdr:cNvSpPr>
          <a:spLocks noChangeShapeType="1"/>
        </xdr:cNvSpPr>
      </xdr:nvSpPr>
      <xdr:spPr bwMode="auto">
        <a:xfrm>
          <a:off x="7219950" y="7429500"/>
          <a:ext cx="1000125" cy="0"/>
        </a:xfrm>
        <a:prstGeom prst="line">
          <a:avLst/>
        </a:prstGeom>
        <a:noFill/>
        <a:ln w="9525">
          <a:solidFill>
            <a:srgbClr val="000000"/>
          </a:solidFill>
          <a:round/>
          <a:headEnd type="none"/>
          <a:tailEnd type="triangle"/>
        </a:ln>
      </xdr:spPr>
    </xdr:sp>
    <xdr:clientData/>
  </xdr:twoCellAnchor>
  <xdr:twoCellAnchor>
    <xdr:from>
      <xdr:col>8</xdr:col>
      <xdr:colOff>0</xdr:colOff>
      <xdr:row>59</xdr:row>
      <xdr:rowOff>0</xdr:rowOff>
    </xdr:from>
    <xdr:to>
      <xdr:col>8</xdr:col>
      <xdr:colOff>0</xdr:colOff>
      <xdr:row>60</xdr:row>
      <xdr:rowOff>0</xdr:rowOff>
    </xdr:to>
    <xdr:sp macro="" textlink="">
      <xdr:nvSpPr>
        <xdr:cNvPr id="117" name="Line 196"/>
        <xdr:cNvSpPr>
          <a:spLocks noChangeShapeType="1"/>
        </xdr:cNvSpPr>
      </xdr:nvSpPr>
      <xdr:spPr bwMode="auto">
        <a:xfrm flipV="1">
          <a:off x="10210800" y="12115800"/>
          <a:ext cx="0" cy="190500"/>
        </a:xfrm>
        <a:prstGeom prst="line">
          <a:avLst/>
        </a:prstGeom>
        <a:noFill/>
        <a:ln w="9525">
          <a:solidFill>
            <a:srgbClr val="000000"/>
          </a:solidFill>
          <a:round/>
          <a:headEnd type="none"/>
          <a:tailEnd type="triangle"/>
        </a:ln>
      </xdr:spPr>
    </xdr:sp>
    <xdr:clientData/>
  </xdr:twoCellAnchor>
  <xdr:twoCellAnchor>
    <xdr:from>
      <xdr:col>8</xdr:col>
      <xdr:colOff>0</xdr:colOff>
      <xdr:row>50</xdr:row>
      <xdr:rowOff>0</xdr:rowOff>
    </xdr:from>
    <xdr:to>
      <xdr:col>8</xdr:col>
      <xdr:colOff>0</xdr:colOff>
      <xdr:row>50</xdr:row>
      <xdr:rowOff>200025</xdr:rowOff>
    </xdr:to>
    <xdr:sp macro="" textlink="">
      <xdr:nvSpPr>
        <xdr:cNvPr id="118" name="Line 198"/>
        <xdr:cNvSpPr>
          <a:spLocks noChangeShapeType="1"/>
        </xdr:cNvSpPr>
      </xdr:nvSpPr>
      <xdr:spPr bwMode="auto">
        <a:xfrm flipV="1">
          <a:off x="10210800" y="10363200"/>
          <a:ext cx="0" cy="200025"/>
        </a:xfrm>
        <a:prstGeom prst="line">
          <a:avLst/>
        </a:prstGeom>
        <a:noFill/>
        <a:ln w="9525">
          <a:solidFill>
            <a:srgbClr val="000000"/>
          </a:solidFill>
          <a:round/>
          <a:headEnd type="none"/>
          <a:tailEnd type="triangle"/>
        </a:ln>
      </xdr:spPr>
    </xdr:sp>
    <xdr:clientData/>
  </xdr:twoCellAnchor>
  <xdr:twoCellAnchor>
    <xdr:from>
      <xdr:col>9</xdr:col>
      <xdr:colOff>19050</xdr:colOff>
      <xdr:row>24</xdr:row>
      <xdr:rowOff>0</xdr:rowOff>
    </xdr:from>
    <xdr:to>
      <xdr:col>10</xdr:col>
      <xdr:colOff>9525</xdr:colOff>
      <xdr:row>24</xdr:row>
      <xdr:rowOff>0</xdr:rowOff>
    </xdr:to>
    <xdr:sp macro="" textlink="">
      <xdr:nvSpPr>
        <xdr:cNvPr id="119" name="Line 204"/>
        <xdr:cNvSpPr>
          <a:spLocks noChangeShapeType="1"/>
        </xdr:cNvSpPr>
      </xdr:nvSpPr>
      <xdr:spPr bwMode="auto">
        <a:xfrm>
          <a:off x="11553825" y="5181600"/>
          <a:ext cx="1581150" cy="0"/>
        </a:xfrm>
        <a:prstGeom prst="line">
          <a:avLst/>
        </a:prstGeom>
        <a:noFill/>
        <a:ln w="9525">
          <a:solidFill>
            <a:srgbClr val="000000"/>
          </a:solidFill>
          <a:round/>
          <a:headEnd type="none"/>
          <a:tailEnd type="triangle"/>
        </a:ln>
      </xdr:spPr>
    </xdr:sp>
    <xdr:clientData/>
  </xdr:twoCellAnchor>
  <xdr:twoCellAnchor>
    <xdr:from>
      <xdr:col>9</xdr:col>
      <xdr:colOff>9525</xdr:colOff>
      <xdr:row>61</xdr:row>
      <xdr:rowOff>161925</xdr:rowOff>
    </xdr:from>
    <xdr:to>
      <xdr:col>10</xdr:col>
      <xdr:colOff>9525</xdr:colOff>
      <xdr:row>61</xdr:row>
      <xdr:rowOff>161925</xdr:rowOff>
    </xdr:to>
    <xdr:sp macro="" textlink="">
      <xdr:nvSpPr>
        <xdr:cNvPr id="120" name="Line 208"/>
        <xdr:cNvSpPr>
          <a:spLocks noChangeShapeType="1"/>
        </xdr:cNvSpPr>
      </xdr:nvSpPr>
      <xdr:spPr bwMode="auto">
        <a:xfrm flipV="1">
          <a:off x="11544300" y="12658725"/>
          <a:ext cx="1590675" cy="0"/>
        </a:xfrm>
        <a:prstGeom prst="line">
          <a:avLst/>
        </a:prstGeom>
        <a:noFill/>
        <a:ln w="9525">
          <a:solidFill>
            <a:srgbClr val="000000"/>
          </a:solidFill>
          <a:round/>
          <a:headEnd type="none"/>
          <a:tailEnd type="triangle"/>
        </a:ln>
      </xdr:spPr>
    </xdr:sp>
    <xdr:clientData/>
  </xdr:twoCellAnchor>
  <xdr:twoCellAnchor>
    <xdr:from>
      <xdr:col>8</xdr:col>
      <xdr:colOff>0</xdr:colOff>
      <xdr:row>63</xdr:row>
      <xdr:rowOff>9525</xdr:rowOff>
    </xdr:from>
    <xdr:to>
      <xdr:col>8</xdr:col>
      <xdr:colOff>0</xdr:colOff>
      <xdr:row>64</xdr:row>
      <xdr:rowOff>9525</xdr:rowOff>
    </xdr:to>
    <xdr:sp macro="" textlink="">
      <xdr:nvSpPr>
        <xdr:cNvPr id="121" name="Line 211"/>
        <xdr:cNvSpPr>
          <a:spLocks noChangeShapeType="1"/>
        </xdr:cNvSpPr>
      </xdr:nvSpPr>
      <xdr:spPr bwMode="auto">
        <a:xfrm>
          <a:off x="10210800" y="12887325"/>
          <a:ext cx="0" cy="200025"/>
        </a:xfrm>
        <a:prstGeom prst="line">
          <a:avLst/>
        </a:prstGeom>
        <a:noFill/>
        <a:ln w="9525">
          <a:solidFill>
            <a:srgbClr val="000000"/>
          </a:solidFill>
          <a:round/>
          <a:headEnd type="none"/>
          <a:tailEnd type="triangle"/>
        </a:ln>
      </xdr:spPr>
    </xdr:sp>
    <xdr:clientData/>
  </xdr:twoCellAnchor>
  <xdr:twoCellAnchor>
    <xdr:from>
      <xdr:col>8</xdr:col>
      <xdr:colOff>0</xdr:colOff>
      <xdr:row>68</xdr:row>
      <xdr:rowOff>9525</xdr:rowOff>
    </xdr:from>
    <xdr:to>
      <xdr:col>8</xdr:col>
      <xdr:colOff>0</xdr:colOff>
      <xdr:row>69</xdr:row>
      <xdr:rowOff>9525</xdr:rowOff>
    </xdr:to>
    <xdr:sp macro="" textlink="">
      <xdr:nvSpPr>
        <xdr:cNvPr id="122" name="Line 218"/>
        <xdr:cNvSpPr>
          <a:spLocks noChangeShapeType="1"/>
        </xdr:cNvSpPr>
      </xdr:nvSpPr>
      <xdr:spPr bwMode="auto">
        <a:xfrm flipV="1">
          <a:off x="10210800" y="13887450"/>
          <a:ext cx="0" cy="209550"/>
        </a:xfrm>
        <a:prstGeom prst="line">
          <a:avLst/>
        </a:prstGeom>
        <a:noFill/>
        <a:ln w="9525">
          <a:solidFill>
            <a:srgbClr val="000000"/>
          </a:solidFill>
          <a:round/>
          <a:headEnd type="none"/>
          <a:tailEnd type="triangle"/>
        </a:ln>
      </xdr:spPr>
    </xdr:sp>
    <xdr:clientData/>
  </xdr:twoCellAnchor>
  <xdr:twoCellAnchor>
    <xdr:from>
      <xdr:col>6</xdr:col>
      <xdr:colOff>28575</xdr:colOff>
      <xdr:row>70</xdr:row>
      <xdr:rowOff>190500</xdr:rowOff>
    </xdr:from>
    <xdr:to>
      <xdr:col>7</xdr:col>
      <xdr:colOff>0</xdr:colOff>
      <xdr:row>71</xdr:row>
      <xdr:rowOff>0</xdr:rowOff>
    </xdr:to>
    <xdr:sp macro="" textlink="">
      <xdr:nvSpPr>
        <xdr:cNvPr id="123" name="Line 232"/>
        <xdr:cNvSpPr>
          <a:spLocks noChangeShapeType="1"/>
        </xdr:cNvSpPr>
      </xdr:nvSpPr>
      <xdr:spPr bwMode="auto">
        <a:xfrm>
          <a:off x="7239000" y="14478000"/>
          <a:ext cx="981075" cy="0"/>
        </a:xfrm>
        <a:prstGeom prst="line">
          <a:avLst/>
        </a:prstGeom>
        <a:noFill/>
        <a:ln w="9525">
          <a:solidFill>
            <a:srgbClr val="000000"/>
          </a:solidFill>
          <a:round/>
          <a:headEnd type="none"/>
          <a:tailEnd type="triangle"/>
        </a:ln>
      </xdr:spPr>
    </xdr:sp>
    <xdr:clientData/>
  </xdr:twoCellAnchor>
  <xdr:twoCellAnchor>
    <xdr:from>
      <xdr:col>6</xdr:col>
      <xdr:colOff>9525</xdr:colOff>
      <xdr:row>87</xdr:row>
      <xdr:rowOff>104775</xdr:rowOff>
    </xdr:from>
    <xdr:to>
      <xdr:col>7</xdr:col>
      <xdr:colOff>0</xdr:colOff>
      <xdr:row>87</xdr:row>
      <xdr:rowOff>104775</xdr:rowOff>
    </xdr:to>
    <xdr:sp macro="" textlink="">
      <xdr:nvSpPr>
        <xdr:cNvPr id="124" name="Line 237"/>
        <xdr:cNvSpPr>
          <a:spLocks noChangeShapeType="1"/>
        </xdr:cNvSpPr>
      </xdr:nvSpPr>
      <xdr:spPr bwMode="auto">
        <a:xfrm>
          <a:off x="7219950" y="17649825"/>
          <a:ext cx="1000125" cy="0"/>
        </a:xfrm>
        <a:prstGeom prst="line">
          <a:avLst/>
        </a:prstGeom>
        <a:noFill/>
        <a:ln w="9525">
          <a:solidFill>
            <a:srgbClr val="000000"/>
          </a:solidFill>
          <a:round/>
          <a:headEnd type="none"/>
          <a:tailEnd type="triangle"/>
        </a:ln>
      </xdr:spPr>
    </xdr:sp>
    <xdr:clientData/>
  </xdr:twoCellAnchor>
  <xdr:twoCellAnchor>
    <xdr:from>
      <xdr:col>6</xdr:col>
      <xdr:colOff>9525</xdr:colOff>
      <xdr:row>48</xdr:row>
      <xdr:rowOff>0</xdr:rowOff>
    </xdr:from>
    <xdr:to>
      <xdr:col>7</xdr:col>
      <xdr:colOff>0</xdr:colOff>
      <xdr:row>48</xdr:row>
      <xdr:rowOff>0</xdr:rowOff>
    </xdr:to>
    <xdr:sp macro="" textlink="">
      <xdr:nvSpPr>
        <xdr:cNvPr id="125" name="Line 239"/>
        <xdr:cNvSpPr>
          <a:spLocks noChangeShapeType="1"/>
        </xdr:cNvSpPr>
      </xdr:nvSpPr>
      <xdr:spPr bwMode="auto">
        <a:xfrm>
          <a:off x="7219950" y="9982200"/>
          <a:ext cx="1000125" cy="0"/>
        </a:xfrm>
        <a:prstGeom prst="line">
          <a:avLst/>
        </a:prstGeom>
        <a:noFill/>
        <a:ln w="9525">
          <a:solidFill>
            <a:srgbClr val="000000"/>
          </a:solidFill>
          <a:round/>
          <a:headEnd type="none"/>
          <a:tailEnd type="triangle"/>
        </a:ln>
      </xdr:spPr>
    </xdr:sp>
    <xdr:clientData/>
  </xdr:twoCellAnchor>
  <xdr:twoCellAnchor>
    <xdr:from>
      <xdr:col>6</xdr:col>
      <xdr:colOff>9525</xdr:colOff>
      <xdr:row>23</xdr:row>
      <xdr:rowOff>0</xdr:rowOff>
    </xdr:from>
    <xdr:to>
      <xdr:col>7</xdr:col>
      <xdr:colOff>0</xdr:colOff>
      <xdr:row>23</xdr:row>
      <xdr:rowOff>0</xdr:rowOff>
    </xdr:to>
    <xdr:sp macro="" textlink="">
      <xdr:nvSpPr>
        <xdr:cNvPr id="126" name="Line 241"/>
        <xdr:cNvSpPr>
          <a:spLocks noChangeShapeType="1"/>
        </xdr:cNvSpPr>
      </xdr:nvSpPr>
      <xdr:spPr bwMode="auto">
        <a:xfrm>
          <a:off x="7219950" y="4991100"/>
          <a:ext cx="1000125" cy="0"/>
        </a:xfrm>
        <a:prstGeom prst="line">
          <a:avLst/>
        </a:prstGeom>
        <a:noFill/>
        <a:ln w="9525">
          <a:solidFill>
            <a:srgbClr val="000000"/>
          </a:solidFill>
          <a:round/>
          <a:headEnd type="none"/>
          <a:tailEnd type="triangle"/>
        </a:ln>
      </xdr:spPr>
    </xdr:sp>
    <xdr:clientData/>
  </xdr:twoCellAnchor>
  <xdr:twoCellAnchor>
    <xdr:from>
      <xdr:col>6</xdr:col>
      <xdr:colOff>28575</xdr:colOff>
      <xdr:row>83</xdr:row>
      <xdr:rowOff>95250</xdr:rowOff>
    </xdr:from>
    <xdr:to>
      <xdr:col>7</xdr:col>
      <xdr:colOff>0</xdr:colOff>
      <xdr:row>83</xdr:row>
      <xdr:rowOff>95250</xdr:rowOff>
    </xdr:to>
    <xdr:sp macro="" textlink="">
      <xdr:nvSpPr>
        <xdr:cNvPr id="127" name="Line 246"/>
        <xdr:cNvSpPr>
          <a:spLocks noChangeShapeType="1"/>
        </xdr:cNvSpPr>
      </xdr:nvSpPr>
      <xdr:spPr bwMode="auto">
        <a:xfrm flipV="1">
          <a:off x="7239000" y="16878300"/>
          <a:ext cx="981075" cy="0"/>
        </a:xfrm>
        <a:prstGeom prst="line">
          <a:avLst/>
        </a:prstGeom>
        <a:noFill/>
        <a:ln w="9525">
          <a:solidFill>
            <a:srgbClr val="000000"/>
          </a:solidFill>
          <a:round/>
          <a:headEnd type="none"/>
          <a:tailEnd type="triangle"/>
        </a:ln>
      </xdr:spPr>
    </xdr:sp>
    <xdr:clientData/>
  </xdr:twoCellAnchor>
  <xdr:twoCellAnchor>
    <xdr:from>
      <xdr:col>6</xdr:col>
      <xdr:colOff>9525</xdr:colOff>
      <xdr:row>52</xdr:row>
      <xdr:rowOff>28575</xdr:rowOff>
    </xdr:from>
    <xdr:to>
      <xdr:col>6</xdr:col>
      <xdr:colOff>1009650</xdr:colOff>
      <xdr:row>52</xdr:row>
      <xdr:rowOff>28575</xdr:rowOff>
    </xdr:to>
    <xdr:sp macro="" textlink="">
      <xdr:nvSpPr>
        <xdr:cNvPr id="129" name="Line 257"/>
        <xdr:cNvSpPr>
          <a:spLocks noChangeShapeType="1"/>
        </xdr:cNvSpPr>
      </xdr:nvSpPr>
      <xdr:spPr bwMode="auto">
        <a:xfrm>
          <a:off x="7219950" y="10791825"/>
          <a:ext cx="1000125" cy="0"/>
        </a:xfrm>
        <a:prstGeom prst="line">
          <a:avLst/>
        </a:prstGeom>
        <a:noFill/>
        <a:ln w="9525">
          <a:solidFill>
            <a:srgbClr val="000000"/>
          </a:solidFill>
          <a:round/>
          <a:headEnd type="none"/>
          <a:tailEnd type="triangle"/>
        </a:ln>
      </xdr:spPr>
    </xdr:sp>
    <xdr:clientData/>
  </xdr:twoCellAnchor>
  <xdr:twoCellAnchor>
    <xdr:from>
      <xdr:col>9</xdr:col>
      <xdr:colOff>28575</xdr:colOff>
      <xdr:row>19</xdr:row>
      <xdr:rowOff>161925</xdr:rowOff>
    </xdr:from>
    <xdr:to>
      <xdr:col>10</xdr:col>
      <xdr:colOff>19050</xdr:colOff>
      <xdr:row>19</xdr:row>
      <xdr:rowOff>171450</xdr:rowOff>
    </xdr:to>
    <xdr:sp macro="" textlink="">
      <xdr:nvSpPr>
        <xdr:cNvPr id="130" name="Line 262"/>
        <xdr:cNvSpPr>
          <a:spLocks noChangeShapeType="1"/>
        </xdr:cNvSpPr>
      </xdr:nvSpPr>
      <xdr:spPr bwMode="auto">
        <a:xfrm>
          <a:off x="11563350" y="4352925"/>
          <a:ext cx="1581150" cy="9525"/>
        </a:xfrm>
        <a:prstGeom prst="line">
          <a:avLst/>
        </a:prstGeom>
        <a:noFill/>
        <a:ln w="9525">
          <a:solidFill>
            <a:srgbClr val="000000"/>
          </a:solidFill>
          <a:round/>
          <a:headEnd type="none"/>
          <a:tailEnd type="triangle"/>
        </a:ln>
      </xdr:spPr>
    </xdr:sp>
    <xdr:clientData/>
  </xdr:twoCellAnchor>
  <xdr:twoCellAnchor>
    <xdr:from>
      <xdr:col>6</xdr:col>
      <xdr:colOff>9525</xdr:colOff>
      <xdr:row>31</xdr:row>
      <xdr:rowOff>76200</xdr:rowOff>
    </xdr:from>
    <xdr:to>
      <xdr:col>7</xdr:col>
      <xdr:colOff>0</xdr:colOff>
      <xdr:row>31</xdr:row>
      <xdr:rowOff>76200</xdr:rowOff>
    </xdr:to>
    <xdr:sp macro="" textlink="">
      <xdr:nvSpPr>
        <xdr:cNvPr id="131" name="Line 4"/>
        <xdr:cNvSpPr>
          <a:spLocks noChangeShapeType="1"/>
        </xdr:cNvSpPr>
      </xdr:nvSpPr>
      <xdr:spPr bwMode="auto">
        <a:xfrm>
          <a:off x="7219950" y="6667500"/>
          <a:ext cx="1000125" cy="0"/>
        </a:xfrm>
        <a:prstGeom prst="line">
          <a:avLst/>
        </a:prstGeom>
        <a:noFill/>
        <a:ln w="9525">
          <a:solidFill>
            <a:srgbClr val="000000"/>
          </a:solidFill>
          <a:round/>
          <a:headEnd type="none"/>
          <a:tailEnd type="triangle"/>
        </a:ln>
      </xdr:spPr>
    </xdr:sp>
    <xdr:clientData/>
  </xdr:twoCellAnchor>
  <xdr:twoCellAnchor>
    <xdr:from>
      <xdr:col>6</xdr:col>
      <xdr:colOff>19050</xdr:colOff>
      <xdr:row>66</xdr:row>
      <xdr:rowOff>9525</xdr:rowOff>
    </xdr:from>
    <xdr:to>
      <xdr:col>6</xdr:col>
      <xdr:colOff>1009650</xdr:colOff>
      <xdr:row>66</xdr:row>
      <xdr:rowOff>9525</xdr:rowOff>
    </xdr:to>
    <xdr:sp macro="" textlink="">
      <xdr:nvSpPr>
        <xdr:cNvPr id="132" name="Line 232"/>
        <xdr:cNvSpPr>
          <a:spLocks noChangeShapeType="1"/>
        </xdr:cNvSpPr>
      </xdr:nvSpPr>
      <xdr:spPr bwMode="auto">
        <a:xfrm>
          <a:off x="7229475" y="13496925"/>
          <a:ext cx="990600" cy="0"/>
        </a:xfrm>
        <a:prstGeom prst="line">
          <a:avLst/>
        </a:prstGeom>
        <a:noFill/>
        <a:ln w="9525">
          <a:solidFill>
            <a:srgbClr val="000000"/>
          </a:solidFill>
          <a:round/>
          <a:headEnd type="none"/>
          <a:tailEnd type="triangle"/>
        </a:ln>
      </xdr:spPr>
    </xdr:sp>
    <xdr:clientData/>
  </xdr:twoCellAnchor>
  <xdr:twoCellAnchor>
    <xdr:from>
      <xdr:col>6</xdr:col>
      <xdr:colOff>9525</xdr:colOff>
      <xdr:row>91</xdr:row>
      <xdr:rowOff>19050</xdr:rowOff>
    </xdr:from>
    <xdr:to>
      <xdr:col>7</xdr:col>
      <xdr:colOff>0</xdr:colOff>
      <xdr:row>91</xdr:row>
      <xdr:rowOff>19050</xdr:rowOff>
    </xdr:to>
    <xdr:sp macro="" textlink="">
      <xdr:nvSpPr>
        <xdr:cNvPr id="133" name="Line 237"/>
        <xdr:cNvSpPr>
          <a:spLocks noChangeShapeType="1"/>
        </xdr:cNvSpPr>
      </xdr:nvSpPr>
      <xdr:spPr bwMode="auto">
        <a:xfrm>
          <a:off x="7219950" y="18345150"/>
          <a:ext cx="1000125" cy="0"/>
        </a:xfrm>
        <a:prstGeom prst="line">
          <a:avLst/>
        </a:prstGeom>
        <a:noFill/>
        <a:ln w="9525">
          <a:solidFill>
            <a:srgbClr val="000000"/>
          </a:solidFill>
          <a:round/>
          <a:headEnd type="none"/>
          <a:tailEnd type="triangle"/>
        </a:ln>
      </xdr:spPr>
    </xdr:sp>
    <xdr:clientData/>
  </xdr:twoCellAnchor>
  <xdr:twoCellAnchor>
    <xdr:from>
      <xdr:col>2</xdr:col>
      <xdr:colOff>666750</xdr:colOff>
      <xdr:row>51</xdr:row>
      <xdr:rowOff>0</xdr:rowOff>
    </xdr:from>
    <xdr:to>
      <xdr:col>3</xdr:col>
      <xdr:colOff>695325</xdr:colOff>
      <xdr:row>51</xdr:row>
      <xdr:rowOff>0</xdr:rowOff>
    </xdr:to>
    <xdr:sp macro="" textlink="">
      <xdr:nvSpPr>
        <xdr:cNvPr id="134" name="Line 7"/>
        <xdr:cNvSpPr>
          <a:spLocks noChangeShapeType="1"/>
        </xdr:cNvSpPr>
      </xdr:nvSpPr>
      <xdr:spPr bwMode="auto">
        <a:xfrm>
          <a:off x="3952875" y="10563225"/>
          <a:ext cx="2038350" cy="0"/>
        </a:xfrm>
        <a:prstGeom prst="line">
          <a:avLst/>
        </a:prstGeom>
        <a:noFill/>
        <a:ln w="9525">
          <a:solidFill>
            <a:srgbClr val="000000"/>
          </a:solidFill>
          <a:round/>
          <a:headEnd type="none"/>
          <a:tailEnd type="triangle"/>
        </a:ln>
      </xdr:spPr>
    </xdr:sp>
    <xdr:clientData/>
  </xdr:twoCellAnchor>
  <xdr:twoCellAnchor>
    <xdr:from>
      <xdr:col>1</xdr:col>
      <xdr:colOff>9525</xdr:colOff>
      <xdr:row>51</xdr:row>
      <xdr:rowOff>0</xdr:rowOff>
    </xdr:from>
    <xdr:to>
      <xdr:col>1</xdr:col>
      <xdr:colOff>533400</xdr:colOff>
      <xdr:row>51</xdr:row>
      <xdr:rowOff>0</xdr:rowOff>
    </xdr:to>
    <xdr:sp macro="" textlink="">
      <xdr:nvSpPr>
        <xdr:cNvPr id="135" name="Line 7"/>
        <xdr:cNvSpPr>
          <a:spLocks noChangeShapeType="1"/>
        </xdr:cNvSpPr>
      </xdr:nvSpPr>
      <xdr:spPr bwMode="auto">
        <a:xfrm flipV="1">
          <a:off x="2733675" y="10563225"/>
          <a:ext cx="523875" cy="0"/>
        </a:xfrm>
        <a:prstGeom prst="line">
          <a:avLst/>
        </a:prstGeom>
        <a:noFill/>
        <a:ln w="9525">
          <a:solidFill>
            <a:srgbClr val="000000"/>
          </a:solidFill>
          <a:round/>
          <a:headEnd type="none"/>
          <a:tailEnd type="triangle"/>
        </a:ln>
      </xdr:spPr>
    </xdr:sp>
    <xdr:clientData/>
  </xdr:twoCellAnchor>
  <xdr:twoCellAnchor>
    <xdr:from>
      <xdr:col>5</xdr:col>
      <xdr:colOff>590550</xdr:colOff>
      <xdr:row>95</xdr:row>
      <xdr:rowOff>38100</xdr:rowOff>
    </xdr:from>
    <xdr:to>
      <xdr:col>7</xdr:col>
      <xdr:colOff>19050</xdr:colOff>
      <xdr:row>95</xdr:row>
      <xdr:rowOff>38100</xdr:rowOff>
    </xdr:to>
    <xdr:sp macro="" textlink="">
      <xdr:nvSpPr>
        <xdr:cNvPr id="136" name="Line 237"/>
        <xdr:cNvSpPr>
          <a:spLocks noChangeShapeType="1"/>
        </xdr:cNvSpPr>
      </xdr:nvSpPr>
      <xdr:spPr bwMode="auto">
        <a:xfrm>
          <a:off x="7191375" y="19154775"/>
          <a:ext cx="1047750" cy="0"/>
        </a:xfrm>
        <a:prstGeom prst="line">
          <a:avLst/>
        </a:prstGeom>
        <a:noFill/>
        <a:ln w="9525">
          <a:solidFill>
            <a:srgbClr val="000000"/>
          </a:solidFill>
          <a:round/>
          <a:headEnd type="none"/>
          <a:tailEnd type="triangle"/>
        </a:ln>
      </xdr:spPr>
    </xdr:sp>
    <xdr:clientData/>
  </xdr:twoCellAnchor>
  <xdr:twoCellAnchor>
    <xdr:from>
      <xdr:col>9</xdr:col>
      <xdr:colOff>923925</xdr:colOff>
      <xdr:row>97</xdr:row>
      <xdr:rowOff>76200</xdr:rowOff>
    </xdr:from>
    <xdr:to>
      <xdr:col>9</xdr:col>
      <xdr:colOff>1562100</xdr:colOff>
      <xdr:row>97</xdr:row>
      <xdr:rowOff>76200</xdr:rowOff>
    </xdr:to>
    <xdr:cxnSp macro="">
      <xdr:nvCxnSpPr>
        <xdr:cNvPr id="138" name="Přímá spojovací šipka 91"/>
        <xdr:cNvCxnSpPr>
          <a:cxnSpLocks noChangeShapeType="1"/>
        </xdr:cNvCxnSpPr>
      </xdr:nvCxnSpPr>
      <xdr:spPr bwMode="auto">
        <a:xfrm>
          <a:off x="12458700" y="19592925"/>
          <a:ext cx="638175" cy="0"/>
        </a:xfrm>
        <a:prstGeom prst="straightConnector1">
          <a:avLst/>
        </a:prstGeom>
        <a:noFill/>
        <a:ln w="9525">
          <a:solidFill>
            <a:srgbClr val="000000"/>
          </a:solidFill>
          <a:round/>
          <a:headEnd type="none"/>
          <a:tailEnd type="triangle"/>
        </a:ln>
      </xdr:spPr>
    </xdr:cxnSp>
    <xdr:clientData/>
  </xdr:twoCellAnchor>
  <xdr:twoCellAnchor>
    <xdr:from>
      <xdr:col>9</xdr:col>
      <xdr:colOff>923925</xdr:colOff>
      <xdr:row>91</xdr:row>
      <xdr:rowOff>142875</xdr:rowOff>
    </xdr:from>
    <xdr:to>
      <xdr:col>9</xdr:col>
      <xdr:colOff>923925</xdr:colOff>
      <xdr:row>101</xdr:row>
      <xdr:rowOff>76200</xdr:rowOff>
    </xdr:to>
    <xdr:cxnSp macro="">
      <xdr:nvCxnSpPr>
        <xdr:cNvPr id="139" name="Přímá spojovací čára 47"/>
        <xdr:cNvCxnSpPr/>
      </xdr:nvCxnSpPr>
      <xdr:spPr>
        <a:xfrm flipH="1">
          <a:off x="12458700" y="18468975"/>
          <a:ext cx="0" cy="1914525"/>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9</xdr:col>
      <xdr:colOff>28575</xdr:colOff>
      <xdr:row>95</xdr:row>
      <xdr:rowOff>0</xdr:rowOff>
    </xdr:from>
    <xdr:to>
      <xdr:col>9</xdr:col>
      <xdr:colOff>923925</xdr:colOff>
      <xdr:row>95</xdr:row>
      <xdr:rowOff>0</xdr:rowOff>
    </xdr:to>
    <xdr:cxnSp macro="">
      <xdr:nvCxnSpPr>
        <xdr:cNvPr id="140" name="Přímá spojovací čára 48"/>
        <xdr:cNvCxnSpPr/>
      </xdr:nvCxnSpPr>
      <xdr:spPr>
        <a:xfrm flipV="1">
          <a:off x="11563350" y="19116675"/>
          <a:ext cx="895350" cy="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5</xdr:col>
      <xdr:colOff>581025</xdr:colOff>
      <xdr:row>99</xdr:row>
      <xdr:rowOff>19050</xdr:rowOff>
    </xdr:from>
    <xdr:to>
      <xdr:col>7</xdr:col>
      <xdr:colOff>0</xdr:colOff>
      <xdr:row>99</xdr:row>
      <xdr:rowOff>19050</xdr:rowOff>
    </xdr:to>
    <xdr:sp macro="" textlink="">
      <xdr:nvSpPr>
        <xdr:cNvPr id="142" name="Line 237"/>
        <xdr:cNvSpPr>
          <a:spLocks noChangeShapeType="1"/>
        </xdr:cNvSpPr>
      </xdr:nvSpPr>
      <xdr:spPr bwMode="auto">
        <a:xfrm flipV="1">
          <a:off x="7181850" y="19935825"/>
          <a:ext cx="1038225" cy="0"/>
        </a:xfrm>
        <a:prstGeom prst="line">
          <a:avLst/>
        </a:prstGeom>
        <a:noFill/>
        <a:ln w="9525">
          <a:solidFill>
            <a:srgbClr val="000000"/>
          </a:solidFill>
          <a:round/>
          <a:headEnd type="none"/>
          <a:tailEnd type="triangle"/>
        </a:ln>
      </xdr:spPr>
    </xdr:sp>
    <xdr:clientData/>
  </xdr:twoCellAnchor>
  <xdr:twoCellAnchor>
    <xdr:from>
      <xdr:col>9</xdr:col>
      <xdr:colOff>923925</xdr:colOff>
      <xdr:row>101</xdr:row>
      <xdr:rowOff>76200</xdr:rowOff>
    </xdr:from>
    <xdr:to>
      <xdr:col>9</xdr:col>
      <xdr:colOff>1562100</xdr:colOff>
      <xdr:row>101</xdr:row>
      <xdr:rowOff>76200</xdr:rowOff>
    </xdr:to>
    <xdr:cxnSp macro="">
      <xdr:nvCxnSpPr>
        <xdr:cNvPr id="143" name="Přímá spojovací šipka 91"/>
        <xdr:cNvCxnSpPr>
          <a:cxnSpLocks noChangeShapeType="1"/>
        </xdr:cNvCxnSpPr>
      </xdr:nvCxnSpPr>
      <xdr:spPr bwMode="auto">
        <a:xfrm>
          <a:off x="12458700" y="20383500"/>
          <a:ext cx="638175" cy="0"/>
        </a:xfrm>
        <a:prstGeom prst="straightConnector1">
          <a:avLst/>
        </a:prstGeom>
        <a:noFill/>
        <a:ln w="9525">
          <a:solidFill>
            <a:srgbClr val="000000"/>
          </a:solidFill>
          <a:round/>
          <a:headEnd type="none"/>
          <a:tailEnd type="triangle"/>
        </a:ln>
      </xdr:spPr>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20</xdr:row>
      <xdr:rowOff>0</xdr:rowOff>
    </xdr:from>
    <xdr:to>
      <xdr:col>6</xdr:col>
      <xdr:colOff>9525</xdr:colOff>
      <xdr:row>52</xdr:row>
      <xdr:rowOff>104775</xdr:rowOff>
    </xdr:to>
    <xdr:sp macro="" textlink="">
      <xdr:nvSpPr>
        <xdr:cNvPr id="4" name="Line 9"/>
        <xdr:cNvSpPr>
          <a:spLocks noChangeShapeType="1"/>
        </xdr:cNvSpPr>
      </xdr:nvSpPr>
      <xdr:spPr bwMode="auto">
        <a:xfrm>
          <a:off x="9286875" y="4381500"/>
          <a:ext cx="0" cy="6496050"/>
        </a:xfrm>
        <a:prstGeom prst="line">
          <a:avLst/>
        </a:prstGeom>
        <a:noFill/>
        <a:ln w="9525">
          <a:solidFill>
            <a:srgbClr val="000000"/>
          </a:solidFill>
          <a:round/>
          <a:headEnd type="none"/>
          <a:tailEnd type="none"/>
        </a:ln>
      </xdr:spPr>
    </xdr:sp>
    <xdr:clientData/>
  </xdr:twoCellAnchor>
  <xdr:twoCellAnchor>
    <xdr:from>
      <xdr:col>6</xdr:col>
      <xdr:colOff>9525</xdr:colOff>
      <xdr:row>52</xdr:row>
      <xdr:rowOff>0</xdr:rowOff>
    </xdr:from>
    <xdr:to>
      <xdr:col>6</xdr:col>
      <xdr:colOff>9525</xdr:colOff>
      <xdr:row>75</xdr:row>
      <xdr:rowOff>0</xdr:rowOff>
    </xdr:to>
    <xdr:sp macro="" textlink="">
      <xdr:nvSpPr>
        <xdr:cNvPr id="6" name="Line 15"/>
        <xdr:cNvSpPr>
          <a:spLocks noChangeShapeType="1"/>
        </xdr:cNvSpPr>
      </xdr:nvSpPr>
      <xdr:spPr bwMode="auto">
        <a:xfrm>
          <a:off x="9286875" y="10772775"/>
          <a:ext cx="0" cy="4505325"/>
        </a:xfrm>
        <a:prstGeom prst="line">
          <a:avLst/>
        </a:prstGeom>
        <a:noFill/>
        <a:ln w="9525">
          <a:solidFill>
            <a:srgbClr val="000000"/>
          </a:solidFill>
          <a:round/>
          <a:headEnd type="none"/>
          <a:tailEnd type="none"/>
        </a:ln>
      </xdr:spPr>
    </xdr:sp>
    <xdr:clientData/>
  </xdr:twoCellAnchor>
  <xdr:twoCellAnchor>
    <xdr:from>
      <xdr:col>6</xdr:col>
      <xdr:colOff>9525</xdr:colOff>
      <xdr:row>60</xdr:row>
      <xdr:rowOff>142875</xdr:rowOff>
    </xdr:from>
    <xdr:to>
      <xdr:col>6</xdr:col>
      <xdr:colOff>9525</xdr:colOff>
      <xdr:row>73</xdr:row>
      <xdr:rowOff>0</xdr:rowOff>
    </xdr:to>
    <xdr:sp macro="" textlink="">
      <xdr:nvSpPr>
        <xdr:cNvPr id="8" name="Line 23"/>
        <xdr:cNvSpPr>
          <a:spLocks noChangeShapeType="1"/>
        </xdr:cNvSpPr>
      </xdr:nvSpPr>
      <xdr:spPr bwMode="auto">
        <a:xfrm>
          <a:off x="9286875" y="12468225"/>
          <a:ext cx="0" cy="2419350"/>
        </a:xfrm>
        <a:prstGeom prst="line">
          <a:avLst/>
        </a:prstGeom>
        <a:noFill/>
        <a:ln w="9525">
          <a:solidFill>
            <a:srgbClr val="000000"/>
          </a:solidFill>
          <a:round/>
          <a:headEnd type="none"/>
          <a:tailEnd type="none"/>
        </a:ln>
      </xdr:spPr>
    </xdr:sp>
    <xdr:clientData/>
  </xdr:twoCellAnchor>
  <xdr:twoCellAnchor>
    <xdr:from>
      <xdr:col>6</xdr:col>
      <xdr:colOff>9525</xdr:colOff>
      <xdr:row>75</xdr:row>
      <xdr:rowOff>0</xdr:rowOff>
    </xdr:from>
    <xdr:to>
      <xdr:col>6</xdr:col>
      <xdr:colOff>9525</xdr:colOff>
      <xdr:row>83</xdr:row>
      <xdr:rowOff>95250</xdr:rowOff>
    </xdr:to>
    <xdr:sp macro="" textlink="">
      <xdr:nvSpPr>
        <xdr:cNvPr id="10" name="Line 36"/>
        <xdr:cNvSpPr>
          <a:spLocks noChangeShapeType="1"/>
        </xdr:cNvSpPr>
      </xdr:nvSpPr>
      <xdr:spPr bwMode="auto">
        <a:xfrm>
          <a:off x="9286875" y="15278100"/>
          <a:ext cx="0" cy="1619250"/>
        </a:xfrm>
        <a:prstGeom prst="line">
          <a:avLst/>
        </a:prstGeom>
        <a:noFill/>
        <a:ln w="9525">
          <a:solidFill>
            <a:srgbClr val="000000"/>
          </a:solidFill>
          <a:round/>
          <a:headEnd type="none"/>
          <a:tailEnd type="none"/>
        </a:ln>
      </xdr:spPr>
    </xdr:sp>
    <xdr:clientData/>
  </xdr:twoCellAnchor>
  <xdr:twoCellAnchor>
    <xdr:from>
      <xdr:col>6</xdr:col>
      <xdr:colOff>9525</xdr:colOff>
      <xdr:row>16</xdr:row>
      <xdr:rowOff>76200</xdr:rowOff>
    </xdr:from>
    <xdr:to>
      <xdr:col>6</xdr:col>
      <xdr:colOff>9525</xdr:colOff>
      <xdr:row>22</xdr:row>
      <xdr:rowOff>0</xdr:rowOff>
    </xdr:to>
    <xdr:sp macro="" textlink="">
      <xdr:nvSpPr>
        <xdr:cNvPr id="12" name="Line 99"/>
        <xdr:cNvSpPr>
          <a:spLocks noChangeShapeType="1"/>
        </xdr:cNvSpPr>
      </xdr:nvSpPr>
      <xdr:spPr bwMode="auto">
        <a:xfrm>
          <a:off x="9286875" y="3648075"/>
          <a:ext cx="0" cy="1143000"/>
        </a:xfrm>
        <a:prstGeom prst="line">
          <a:avLst/>
        </a:prstGeom>
        <a:noFill/>
        <a:ln w="9525">
          <a:solidFill>
            <a:srgbClr val="000000"/>
          </a:solidFill>
          <a:round/>
          <a:headEnd type="none"/>
          <a:tailEnd type="none"/>
        </a:ln>
      </xdr:spPr>
    </xdr:sp>
    <xdr:clientData/>
  </xdr:twoCellAnchor>
  <xdr:twoCellAnchor>
    <xdr:from>
      <xdr:col>6</xdr:col>
      <xdr:colOff>9525</xdr:colOff>
      <xdr:row>73</xdr:row>
      <xdr:rowOff>0</xdr:rowOff>
    </xdr:from>
    <xdr:to>
      <xdr:col>6</xdr:col>
      <xdr:colOff>9525</xdr:colOff>
      <xdr:row>75</xdr:row>
      <xdr:rowOff>0</xdr:rowOff>
    </xdr:to>
    <xdr:sp macro="" textlink="">
      <xdr:nvSpPr>
        <xdr:cNvPr id="14" name="Line 105"/>
        <xdr:cNvSpPr>
          <a:spLocks noChangeShapeType="1"/>
        </xdr:cNvSpPr>
      </xdr:nvSpPr>
      <xdr:spPr bwMode="auto">
        <a:xfrm>
          <a:off x="9286875" y="14887575"/>
          <a:ext cx="0" cy="390525"/>
        </a:xfrm>
        <a:prstGeom prst="line">
          <a:avLst/>
        </a:prstGeom>
        <a:noFill/>
        <a:ln w="9525">
          <a:solidFill>
            <a:srgbClr val="000000"/>
          </a:solidFill>
          <a:round/>
          <a:headEnd type="none"/>
          <a:tailEnd type="none"/>
        </a:ln>
      </xdr:spPr>
    </xdr:sp>
    <xdr:clientData/>
  </xdr:twoCellAnchor>
  <xdr:twoCellAnchor>
    <xdr:from>
      <xdr:col>6</xdr:col>
      <xdr:colOff>9525</xdr:colOff>
      <xdr:row>75</xdr:row>
      <xdr:rowOff>0</xdr:rowOff>
    </xdr:from>
    <xdr:to>
      <xdr:col>6</xdr:col>
      <xdr:colOff>9525</xdr:colOff>
      <xdr:row>82</xdr:row>
      <xdr:rowOff>47625</xdr:rowOff>
    </xdr:to>
    <xdr:sp macro="" textlink="">
      <xdr:nvSpPr>
        <xdr:cNvPr id="17" name="Line 127"/>
        <xdr:cNvSpPr>
          <a:spLocks noChangeShapeType="1"/>
        </xdr:cNvSpPr>
      </xdr:nvSpPr>
      <xdr:spPr bwMode="auto">
        <a:xfrm>
          <a:off x="9286875" y="15278100"/>
          <a:ext cx="0" cy="1381125"/>
        </a:xfrm>
        <a:prstGeom prst="line">
          <a:avLst/>
        </a:prstGeom>
        <a:noFill/>
        <a:ln w="9525">
          <a:solidFill>
            <a:srgbClr val="000000"/>
          </a:solidFill>
          <a:round/>
          <a:headEnd type="none"/>
          <a:tailEnd type="none"/>
        </a:ln>
      </xdr:spPr>
    </xdr:sp>
    <xdr:clientData/>
  </xdr:twoCellAnchor>
  <xdr:twoCellAnchor>
    <xdr:from>
      <xdr:col>8</xdr:col>
      <xdr:colOff>609600</xdr:colOff>
      <xdr:row>61</xdr:row>
      <xdr:rowOff>0</xdr:rowOff>
    </xdr:from>
    <xdr:to>
      <xdr:col>8</xdr:col>
      <xdr:colOff>609600</xdr:colOff>
      <xdr:row>61</xdr:row>
      <xdr:rowOff>0</xdr:rowOff>
    </xdr:to>
    <xdr:sp macro="" textlink="">
      <xdr:nvSpPr>
        <xdr:cNvPr id="18" name="Line 146"/>
        <xdr:cNvSpPr>
          <a:spLocks noChangeShapeType="1"/>
        </xdr:cNvSpPr>
      </xdr:nvSpPr>
      <xdr:spPr bwMode="auto">
        <a:xfrm flipV="1">
          <a:off x="13411200" y="12515850"/>
          <a:ext cx="0" cy="0"/>
        </a:xfrm>
        <a:prstGeom prst="line">
          <a:avLst/>
        </a:prstGeom>
        <a:noFill/>
        <a:ln w="9525">
          <a:solidFill>
            <a:srgbClr val="000000"/>
          </a:solidFill>
          <a:round/>
          <a:headEnd type="none"/>
          <a:tailEnd type="triangle"/>
        </a:ln>
      </xdr:spPr>
    </xdr:sp>
    <xdr:clientData/>
  </xdr:twoCellAnchor>
  <xdr:twoCellAnchor>
    <xdr:from>
      <xdr:col>6</xdr:col>
      <xdr:colOff>9525</xdr:colOff>
      <xdr:row>27</xdr:row>
      <xdr:rowOff>76200</xdr:rowOff>
    </xdr:from>
    <xdr:to>
      <xdr:col>7</xdr:col>
      <xdr:colOff>0</xdr:colOff>
      <xdr:row>27</xdr:row>
      <xdr:rowOff>76200</xdr:rowOff>
    </xdr:to>
    <xdr:sp macro="" textlink="">
      <xdr:nvSpPr>
        <xdr:cNvPr id="48" name="Line 4"/>
        <xdr:cNvSpPr>
          <a:spLocks noChangeShapeType="1"/>
        </xdr:cNvSpPr>
      </xdr:nvSpPr>
      <xdr:spPr bwMode="auto">
        <a:xfrm>
          <a:off x="9286875" y="5867400"/>
          <a:ext cx="962025" cy="0"/>
        </a:xfrm>
        <a:prstGeom prst="line">
          <a:avLst/>
        </a:prstGeom>
        <a:noFill/>
        <a:ln w="9525">
          <a:solidFill>
            <a:srgbClr val="000000"/>
          </a:solidFill>
          <a:round/>
          <a:headEnd type="none"/>
          <a:tailEnd type="triangle"/>
        </a:ln>
      </xdr:spPr>
    </xdr:sp>
    <xdr:clientData/>
  </xdr:twoCellAnchor>
  <xdr:twoCellAnchor>
    <xdr:from>
      <xdr:col>5</xdr:col>
      <xdr:colOff>9525</xdr:colOff>
      <xdr:row>50</xdr:row>
      <xdr:rowOff>171450</xdr:rowOff>
    </xdr:from>
    <xdr:to>
      <xdr:col>6</xdr:col>
      <xdr:colOff>19050</xdr:colOff>
      <xdr:row>50</xdr:row>
      <xdr:rowOff>171450</xdr:rowOff>
    </xdr:to>
    <xdr:sp macro="" textlink="">
      <xdr:nvSpPr>
        <xdr:cNvPr id="49" name="Line 7"/>
        <xdr:cNvSpPr>
          <a:spLocks noChangeShapeType="1"/>
        </xdr:cNvSpPr>
      </xdr:nvSpPr>
      <xdr:spPr bwMode="auto">
        <a:xfrm>
          <a:off x="8658225" y="10553700"/>
          <a:ext cx="638175" cy="0"/>
        </a:xfrm>
        <a:prstGeom prst="line">
          <a:avLst/>
        </a:prstGeom>
        <a:noFill/>
        <a:ln w="9525">
          <a:solidFill>
            <a:srgbClr val="000000"/>
          </a:solidFill>
          <a:round/>
          <a:headEnd type="none"/>
          <a:tailEnd type="triangle"/>
        </a:ln>
      </xdr:spPr>
    </xdr:sp>
    <xdr:clientData/>
  </xdr:twoCellAnchor>
  <xdr:twoCellAnchor>
    <xdr:from>
      <xdr:col>6</xdr:col>
      <xdr:colOff>9525</xdr:colOff>
      <xdr:row>19</xdr:row>
      <xdr:rowOff>0</xdr:rowOff>
    </xdr:from>
    <xdr:to>
      <xdr:col>6</xdr:col>
      <xdr:colOff>9525</xdr:colOff>
      <xdr:row>51</xdr:row>
      <xdr:rowOff>104775</xdr:rowOff>
    </xdr:to>
    <xdr:sp macro="" textlink="">
      <xdr:nvSpPr>
        <xdr:cNvPr id="50" name="Line 9"/>
        <xdr:cNvSpPr>
          <a:spLocks noChangeShapeType="1"/>
        </xdr:cNvSpPr>
      </xdr:nvSpPr>
      <xdr:spPr bwMode="auto">
        <a:xfrm>
          <a:off x="9286875" y="4181475"/>
          <a:ext cx="0" cy="6496050"/>
        </a:xfrm>
        <a:prstGeom prst="line">
          <a:avLst/>
        </a:prstGeom>
        <a:noFill/>
        <a:ln w="9525">
          <a:solidFill>
            <a:srgbClr val="000000"/>
          </a:solidFill>
          <a:round/>
          <a:headEnd type="none"/>
          <a:tailEnd type="none"/>
        </a:ln>
      </xdr:spPr>
    </xdr:sp>
    <xdr:clientData/>
  </xdr:twoCellAnchor>
  <xdr:twoCellAnchor>
    <xdr:from>
      <xdr:col>6</xdr:col>
      <xdr:colOff>9525</xdr:colOff>
      <xdr:row>18</xdr:row>
      <xdr:rowOff>200025</xdr:rowOff>
    </xdr:from>
    <xdr:to>
      <xdr:col>7</xdr:col>
      <xdr:colOff>0</xdr:colOff>
      <xdr:row>18</xdr:row>
      <xdr:rowOff>200025</xdr:rowOff>
    </xdr:to>
    <xdr:sp macro="" textlink="">
      <xdr:nvSpPr>
        <xdr:cNvPr id="51" name="Line 10"/>
        <xdr:cNvSpPr>
          <a:spLocks noChangeShapeType="1"/>
        </xdr:cNvSpPr>
      </xdr:nvSpPr>
      <xdr:spPr bwMode="auto">
        <a:xfrm>
          <a:off x="9286875" y="4181475"/>
          <a:ext cx="962025" cy="0"/>
        </a:xfrm>
        <a:prstGeom prst="line">
          <a:avLst/>
        </a:prstGeom>
        <a:noFill/>
        <a:ln w="9525">
          <a:solidFill>
            <a:srgbClr val="000000"/>
          </a:solidFill>
          <a:round/>
          <a:headEnd type="none"/>
          <a:tailEnd type="triangle"/>
        </a:ln>
      </xdr:spPr>
    </xdr:sp>
    <xdr:clientData/>
  </xdr:twoCellAnchor>
  <xdr:twoCellAnchor>
    <xdr:from>
      <xdr:col>6</xdr:col>
      <xdr:colOff>9525</xdr:colOff>
      <xdr:row>51</xdr:row>
      <xdr:rowOff>0</xdr:rowOff>
    </xdr:from>
    <xdr:to>
      <xdr:col>6</xdr:col>
      <xdr:colOff>9525</xdr:colOff>
      <xdr:row>74</xdr:row>
      <xdr:rowOff>0</xdr:rowOff>
    </xdr:to>
    <xdr:sp macro="" textlink="">
      <xdr:nvSpPr>
        <xdr:cNvPr id="52" name="Line 15"/>
        <xdr:cNvSpPr>
          <a:spLocks noChangeShapeType="1"/>
        </xdr:cNvSpPr>
      </xdr:nvSpPr>
      <xdr:spPr bwMode="auto">
        <a:xfrm>
          <a:off x="9286875" y="10572750"/>
          <a:ext cx="0" cy="4514850"/>
        </a:xfrm>
        <a:prstGeom prst="line">
          <a:avLst/>
        </a:prstGeom>
        <a:noFill/>
        <a:ln w="9525">
          <a:solidFill>
            <a:srgbClr val="000000"/>
          </a:solidFill>
          <a:round/>
          <a:headEnd type="none"/>
          <a:tailEnd type="none"/>
        </a:ln>
      </xdr:spPr>
    </xdr:sp>
    <xdr:clientData/>
  </xdr:twoCellAnchor>
  <xdr:twoCellAnchor>
    <xdr:from>
      <xdr:col>6</xdr:col>
      <xdr:colOff>19050</xdr:colOff>
      <xdr:row>57</xdr:row>
      <xdr:rowOff>0</xdr:rowOff>
    </xdr:from>
    <xdr:to>
      <xdr:col>7</xdr:col>
      <xdr:colOff>9525</xdr:colOff>
      <xdr:row>57</xdr:row>
      <xdr:rowOff>0</xdr:rowOff>
    </xdr:to>
    <xdr:sp macro="" textlink="">
      <xdr:nvSpPr>
        <xdr:cNvPr id="53" name="Line 17"/>
        <xdr:cNvSpPr>
          <a:spLocks noChangeShapeType="1"/>
        </xdr:cNvSpPr>
      </xdr:nvSpPr>
      <xdr:spPr bwMode="auto">
        <a:xfrm>
          <a:off x="9296400" y="11753850"/>
          <a:ext cx="962025" cy="0"/>
        </a:xfrm>
        <a:prstGeom prst="line">
          <a:avLst/>
        </a:prstGeom>
        <a:noFill/>
        <a:ln w="9525">
          <a:solidFill>
            <a:srgbClr val="000000"/>
          </a:solidFill>
          <a:round/>
          <a:headEnd type="none"/>
          <a:tailEnd type="triangle"/>
        </a:ln>
      </xdr:spPr>
    </xdr:sp>
    <xdr:clientData/>
  </xdr:twoCellAnchor>
  <xdr:twoCellAnchor>
    <xdr:from>
      <xdr:col>6</xdr:col>
      <xdr:colOff>9525</xdr:colOff>
      <xdr:row>59</xdr:row>
      <xdr:rowOff>142875</xdr:rowOff>
    </xdr:from>
    <xdr:to>
      <xdr:col>6</xdr:col>
      <xdr:colOff>9525</xdr:colOff>
      <xdr:row>72</xdr:row>
      <xdr:rowOff>0</xdr:rowOff>
    </xdr:to>
    <xdr:sp macro="" textlink="">
      <xdr:nvSpPr>
        <xdr:cNvPr id="54" name="Line 23"/>
        <xdr:cNvSpPr>
          <a:spLocks noChangeShapeType="1"/>
        </xdr:cNvSpPr>
      </xdr:nvSpPr>
      <xdr:spPr bwMode="auto">
        <a:xfrm>
          <a:off x="9286875" y="12277725"/>
          <a:ext cx="0" cy="2409825"/>
        </a:xfrm>
        <a:prstGeom prst="line">
          <a:avLst/>
        </a:prstGeom>
        <a:noFill/>
        <a:ln w="9525">
          <a:solidFill>
            <a:srgbClr val="000000"/>
          </a:solidFill>
          <a:round/>
          <a:headEnd type="none"/>
          <a:tailEnd type="none"/>
        </a:ln>
      </xdr:spPr>
    </xdr:sp>
    <xdr:clientData/>
  </xdr:twoCellAnchor>
  <xdr:twoCellAnchor>
    <xdr:from>
      <xdr:col>6</xdr:col>
      <xdr:colOff>9525</xdr:colOff>
      <xdr:row>43</xdr:row>
      <xdr:rowOff>38100</xdr:rowOff>
    </xdr:from>
    <xdr:to>
      <xdr:col>7</xdr:col>
      <xdr:colOff>0</xdr:colOff>
      <xdr:row>43</xdr:row>
      <xdr:rowOff>38100</xdr:rowOff>
    </xdr:to>
    <xdr:sp macro="" textlink="">
      <xdr:nvSpPr>
        <xdr:cNvPr id="55" name="Line 31"/>
        <xdr:cNvSpPr>
          <a:spLocks noChangeShapeType="1"/>
        </xdr:cNvSpPr>
      </xdr:nvSpPr>
      <xdr:spPr bwMode="auto">
        <a:xfrm>
          <a:off x="9286875" y="9058275"/>
          <a:ext cx="962025" cy="0"/>
        </a:xfrm>
        <a:prstGeom prst="line">
          <a:avLst/>
        </a:prstGeom>
        <a:noFill/>
        <a:ln w="9525">
          <a:solidFill>
            <a:srgbClr val="000000"/>
          </a:solidFill>
          <a:round/>
          <a:headEnd type="none"/>
          <a:tailEnd type="triangle"/>
        </a:ln>
      </xdr:spPr>
    </xdr:sp>
    <xdr:clientData/>
  </xdr:twoCellAnchor>
  <xdr:twoCellAnchor>
    <xdr:from>
      <xdr:col>6</xdr:col>
      <xdr:colOff>9525</xdr:colOff>
      <xdr:row>74</xdr:row>
      <xdr:rowOff>0</xdr:rowOff>
    </xdr:from>
    <xdr:to>
      <xdr:col>6</xdr:col>
      <xdr:colOff>9525</xdr:colOff>
      <xdr:row>82</xdr:row>
      <xdr:rowOff>95250</xdr:rowOff>
    </xdr:to>
    <xdr:sp macro="" textlink="">
      <xdr:nvSpPr>
        <xdr:cNvPr id="56" name="Line 36"/>
        <xdr:cNvSpPr>
          <a:spLocks noChangeShapeType="1"/>
        </xdr:cNvSpPr>
      </xdr:nvSpPr>
      <xdr:spPr bwMode="auto">
        <a:xfrm>
          <a:off x="9286875" y="15087600"/>
          <a:ext cx="0" cy="1619250"/>
        </a:xfrm>
        <a:prstGeom prst="line">
          <a:avLst/>
        </a:prstGeom>
        <a:noFill/>
        <a:ln w="9525">
          <a:solidFill>
            <a:srgbClr val="000000"/>
          </a:solidFill>
          <a:round/>
          <a:headEnd type="none"/>
          <a:tailEnd type="none"/>
        </a:ln>
      </xdr:spPr>
    </xdr:sp>
    <xdr:clientData/>
  </xdr:twoCellAnchor>
  <xdr:twoCellAnchor>
    <xdr:from>
      <xdr:col>6</xdr:col>
      <xdr:colOff>19050</xdr:colOff>
      <xdr:row>39</xdr:row>
      <xdr:rowOff>38100</xdr:rowOff>
    </xdr:from>
    <xdr:to>
      <xdr:col>7</xdr:col>
      <xdr:colOff>9525</xdr:colOff>
      <xdr:row>39</xdr:row>
      <xdr:rowOff>38100</xdr:rowOff>
    </xdr:to>
    <xdr:sp macro="" textlink="">
      <xdr:nvSpPr>
        <xdr:cNvPr id="57" name="Line 69"/>
        <xdr:cNvSpPr>
          <a:spLocks noChangeShapeType="1"/>
        </xdr:cNvSpPr>
      </xdr:nvSpPr>
      <xdr:spPr bwMode="auto">
        <a:xfrm flipV="1">
          <a:off x="9296400" y="8258175"/>
          <a:ext cx="962025" cy="0"/>
        </a:xfrm>
        <a:prstGeom prst="line">
          <a:avLst/>
        </a:prstGeom>
        <a:noFill/>
        <a:ln w="9525">
          <a:solidFill>
            <a:srgbClr val="000000"/>
          </a:solidFill>
          <a:round/>
          <a:headEnd type="none"/>
          <a:tailEnd type="triangle"/>
        </a:ln>
      </xdr:spPr>
    </xdr:sp>
    <xdr:clientData/>
  </xdr:twoCellAnchor>
  <xdr:twoCellAnchor>
    <xdr:from>
      <xdr:col>6</xdr:col>
      <xdr:colOff>9525</xdr:colOff>
      <xdr:row>15</xdr:row>
      <xdr:rowOff>76200</xdr:rowOff>
    </xdr:from>
    <xdr:to>
      <xdr:col>6</xdr:col>
      <xdr:colOff>9525</xdr:colOff>
      <xdr:row>21</xdr:row>
      <xdr:rowOff>0</xdr:rowOff>
    </xdr:to>
    <xdr:sp macro="" textlink="">
      <xdr:nvSpPr>
        <xdr:cNvPr id="58" name="Line 99"/>
        <xdr:cNvSpPr>
          <a:spLocks noChangeShapeType="1"/>
        </xdr:cNvSpPr>
      </xdr:nvSpPr>
      <xdr:spPr bwMode="auto">
        <a:xfrm>
          <a:off x="9286875" y="3448050"/>
          <a:ext cx="0" cy="1133475"/>
        </a:xfrm>
        <a:prstGeom prst="line">
          <a:avLst/>
        </a:prstGeom>
        <a:noFill/>
        <a:ln w="9525">
          <a:solidFill>
            <a:srgbClr val="000000"/>
          </a:solidFill>
          <a:round/>
          <a:headEnd type="none"/>
          <a:tailEnd type="none"/>
        </a:ln>
      </xdr:spPr>
    </xdr:sp>
    <xdr:clientData/>
  </xdr:twoCellAnchor>
  <xdr:twoCellAnchor>
    <xdr:from>
      <xdr:col>6</xdr:col>
      <xdr:colOff>9525</xdr:colOff>
      <xdr:row>15</xdr:row>
      <xdr:rowOff>76200</xdr:rowOff>
    </xdr:from>
    <xdr:to>
      <xdr:col>7</xdr:col>
      <xdr:colOff>0</xdr:colOff>
      <xdr:row>15</xdr:row>
      <xdr:rowOff>76200</xdr:rowOff>
    </xdr:to>
    <xdr:sp macro="" textlink="">
      <xdr:nvSpPr>
        <xdr:cNvPr id="59" name="Line 100"/>
        <xdr:cNvSpPr>
          <a:spLocks noChangeShapeType="1"/>
        </xdr:cNvSpPr>
      </xdr:nvSpPr>
      <xdr:spPr bwMode="auto">
        <a:xfrm>
          <a:off x="9286875" y="3448050"/>
          <a:ext cx="962025" cy="0"/>
        </a:xfrm>
        <a:prstGeom prst="line">
          <a:avLst/>
        </a:prstGeom>
        <a:noFill/>
        <a:ln w="9525">
          <a:solidFill>
            <a:srgbClr val="000000"/>
          </a:solidFill>
          <a:round/>
          <a:headEnd type="none"/>
          <a:tailEnd type="triangle"/>
        </a:ln>
      </xdr:spPr>
    </xdr:sp>
    <xdr:clientData/>
  </xdr:twoCellAnchor>
  <xdr:twoCellAnchor>
    <xdr:from>
      <xdr:col>6</xdr:col>
      <xdr:colOff>9525</xdr:colOff>
      <xdr:row>72</xdr:row>
      <xdr:rowOff>0</xdr:rowOff>
    </xdr:from>
    <xdr:to>
      <xdr:col>6</xdr:col>
      <xdr:colOff>9525</xdr:colOff>
      <xdr:row>74</xdr:row>
      <xdr:rowOff>0</xdr:rowOff>
    </xdr:to>
    <xdr:sp macro="" textlink="">
      <xdr:nvSpPr>
        <xdr:cNvPr id="60" name="Line 105"/>
        <xdr:cNvSpPr>
          <a:spLocks noChangeShapeType="1"/>
        </xdr:cNvSpPr>
      </xdr:nvSpPr>
      <xdr:spPr bwMode="auto">
        <a:xfrm>
          <a:off x="9286875" y="14687550"/>
          <a:ext cx="0" cy="400050"/>
        </a:xfrm>
        <a:prstGeom prst="line">
          <a:avLst/>
        </a:prstGeom>
        <a:noFill/>
        <a:ln w="9525">
          <a:solidFill>
            <a:srgbClr val="000000"/>
          </a:solidFill>
          <a:round/>
          <a:headEnd type="none"/>
          <a:tailEnd type="none"/>
        </a:ln>
      </xdr:spPr>
    </xdr:sp>
    <xdr:clientData/>
  </xdr:twoCellAnchor>
  <xdr:twoCellAnchor>
    <xdr:from>
      <xdr:col>5</xdr:col>
      <xdr:colOff>628650</xdr:colOff>
      <xdr:row>73</xdr:row>
      <xdr:rowOff>133350</xdr:rowOff>
    </xdr:from>
    <xdr:to>
      <xdr:col>6</xdr:col>
      <xdr:colOff>9525</xdr:colOff>
      <xdr:row>99</xdr:row>
      <xdr:rowOff>9525</xdr:rowOff>
    </xdr:to>
    <xdr:sp macro="" textlink="">
      <xdr:nvSpPr>
        <xdr:cNvPr id="61" name="Line 118"/>
        <xdr:cNvSpPr>
          <a:spLocks noChangeShapeType="1"/>
        </xdr:cNvSpPr>
      </xdr:nvSpPr>
      <xdr:spPr bwMode="auto">
        <a:xfrm flipH="1">
          <a:off x="9277350" y="15020925"/>
          <a:ext cx="9525" cy="4924425"/>
        </a:xfrm>
        <a:prstGeom prst="line">
          <a:avLst/>
        </a:prstGeom>
        <a:noFill/>
        <a:ln w="9525">
          <a:solidFill>
            <a:srgbClr val="000000"/>
          </a:solidFill>
          <a:round/>
          <a:headEnd type="none"/>
          <a:tailEnd type="none"/>
        </a:ln>
      </xdr:spPr>
    </xdr:sp>
    <xdr:clientData/>
  </xdr:twoCellAnchor>
  <xdr:twoCellAnchor>
    <xdr:from>
      <xdr:col>6</xdr:col>
      <xdr:colOff>19050</xdr:colOff>
      <xdr:row>79</xdr:row>
      <xdr:rowOff>47625</xdr:rowOff>
    </xdr:from>
    <xdr:to>
      <xdr:col>7</xdr:col>
      <xdr:colOff>9525</xdr:colOff>
      <xdr:row>79</xdr:row>
      <xdr:rowOff>47625</xdr:rowOff>
    </xdr:to>
    <xdr:sp macro="" textlink="">
      <xdr:nvSpPr>
        <xdr:cNvPr id="62" name="Line 121"/>
        <xdr:cNvSpPr>
          <a:spLocks noChangeShapeType="1"/>
        </xdr:cNvSpPr>
      </xdr:nvSpPr>
      <xdr:spPr bwMode="auto">
        <a:xfrm>
          <a:off x="9296400" y="16087725"/>
          <a:ext cx="962025" cy="0"/>
        </a:xfrm>
        <a:prstGeom prst="line">
          <a:avLst/>
        </a:prstGeom>
        <a:noFill/>
        <a:ln w="9525">
          <a:solidFill>
            <a:srgbClr val="000000"/>
          </a:solidFill>
          <a:round/>
          <a:headEnd type="none"/>
          <a:tailEnd type="triangle"/>
        </a:ln>
      </xdr:spPr>
    </xdr:sp>
    <xdr:clientData/>
  </xdr:twoCellAnchor>
  <xdr:twoCellAnchor>
    <xdr:from>
      <xdr:col>6</xdr:col>
      <xdr:colOff>9525</xdr:colOff>
      <xdr:row>74</xdr:row>
      <xdr:rowOff>0</xdr:rowOff>
    </xdr:from>
    <xdr:to>
      <xdr:col>6</xdr:col>
      <xdr:colOff>9525</xdr:colOff>
      <xdr:row>81</xdr:row>
      <xdr:rowOff>47625</xdr:rowOff>
    </xdr:to>
    <xdr:sp macro="" textlink="">
      <xdr:nvSpPr>
        <xdr:cNvPr id="63" name="Line 127"/>
        <xdr:cNvSpPr>
          <a:spLocks noChangeShapeType="1"/>
        </xdr:cNvSpPr>
      </xdr:nvSpPr>
      <xdr:spPr bwMode="auto">
        <a:xfrm>
          <a:off x="9286875" y="15087600"/>
          <a:ext cx="0" cy="1381125"/>
        </a:xfrm>
        <a:prstGeom prst="line">
          <a:avLst/>
        </a:prstGeom>
        <a:noFill/>
        <a:ln w="9525">
          <a:solidFill>
            <a:srgbClr val="000000"/>
          </a:solidFill>
          <a:round/>
          <a:headEnd type="none"/>
          <a:tailEnd type="none"/>
        </a:ln>
      </xdr:spPr>
    </xdr:sp>
    <xdr:clientData/>
  </xdr:twoCellAnchor>
  <xdr:twoCellAnchor>
    <xdr:from>
      <xdr:col>8</xdr:col>
      <xdr:colOff>609600</xdr:colOff>
      <xdr:row>60</xdr:row>
      <xdr:rowOff>0</xdr:rowOff>
    </xdr:from>
    <xdr:to>
      <xdr:col>8</xdr:col>
      <xdr:colOff>609600</xdr:colOff>
      <xdr:row>60</xdr:row>
      <xdr:rowOff>0</xdr:rowOff>
    </xdr:to>
    <xdr:sp macro="" textlink="">
      <xdr:nvSpPr>
        <xdr:cNvPr id="64" name="Line 146"/>
        <xdr:cNvSpPr>
          <a:spLocks noChangeShapeType="1"/>
        </xdr:cNvSpPr>
      </xdr:nvSpPr>
      <xdr:spPr bwMode="auto">
        <a:xfrm flipV="1">
          <a:off x="13411200" y="12325350"/>
          <a:ext cx="0" cy="0"/>
        </a:xfrm>
        <a:prstGeom prst="line">
          <a:avLst/>
        </a:prstGeom>
        <a:noFill/>
        <a:ln w="9525">
          <a:solidFill>
            <a:srgbClr val="000000"/>
          </a:solidFill>
          <a:round/>
          <a:headEnd type="none"/>
          <a:tailEnd type="triangle"/>
        </a:ln>
      </xdr:spPr>
    </xdr:sp>
    <xdr:clientData/>
  </xdr:twoCellAnchor>
  <xdr:twoCellAnchor>
    <xdr:from>
      <xdr:col>6</xdr:col>
      <xdr:colOff>19050</xdr:colOff>
      <xdr:row>75</xdr:row>
      <xdr:rowOff>66675</xdr:rowOff>
    </xdr:from>
    <xdr:to>
      <xdr:col>7</xdr:col>
      <xdr:colOff>9525</xdr:colOff>
      <xdr:row>75</xdr:row>
      <xdr:rowOff>66675</xdr:rowOff>
    </xdr:to>
    <xdr:sp macro="" textlink="">
      <xdr:nvSpPr>
        <xdr:cNvPr id="65" name="Line 155"/>
        <xdr:cNvSpPr>
          <a:spLocks noChangeShapeType="1"/>
        </xdr:cNvSpPr>
      </xdr:nvSpPr>
      <xdr:spPr bwMode="auto">
        <a:xfrm>
          <a:off x="9296400" y="15344775"/>
          <a:ext cx="962025" cy="0"/>
        </a:xfrm>
        <a:prstGeom prst="line">
          <a:avLst/>
        </a:prstGeom>
        <a:noFill/>
        <a:ln w="9525">
          <a:solidFill>
            <a:srgbClr val="000000"/>
          </a:solidFill>
          <a:round/>
          <a:headEnd type="none"/>
          <a:tailEnd type="triangle"/>
        </a:ln>
      </xdr:spPr>
    </xdr:sp>
    <xdr:clientData/>
  </xdr:twoCellAnchor>
  <xdr:twoCellAnchor>
    <xdr:from>
      <xdr:col>8</xdr:col>
      <xdr:colOff>0</xdr:colOff>
      <xdr:row>54</xdr:row>
      <xdr:rowOff>9525</xdr:rowOff>
    </xdr:from>
    <xdr:to>
      <xdr:col>8</xdr:col>
      <xdr:colOff>0</xdr:colOff>
      <xdr:row>55</xdr:row>
      <xdr:rowOff>9525</xdr:rowOff>
    </xdr:to>
    <xdr:sp macro="" textlink="">
      <xdr:nvSpPr>
        <xdr:cNvPr id="66" name="Line 174"/>
        <xdr:cNvSpPr>
          <a:spLocks noChangeShapeType="1"/>
        </xdr:cNvSpPr>
      </xdr:nvSpPr>
      <xdr:spPr bwMode="auto">
        <a:xfrm>
          <a:off x="12801600" y="11172825"/>
          <a:ext cx="0" cy="200025"/>
        </a:xfrm>
        <a:prstGeom prst="line">
          <a:avLst/>
        </a:prstGeom>
        <a:noFill/>
        <a:ln w="9525">
          <a:solidFill>
            <a:srgbClr val="000000"/>
          </a:solidFill>
          <a:round/>
          <a:headEnd type="none"/>
          <a:tailEnd type="triangle"/>
        </a:ln>
      </xdr:spPr>
    </xdr:sp>
    <xdr:clientData/>
  </xdr:twoCellAnchor>
  <xdr:twoCellAnchor>
    <xdr:from>
      <xdr:col>6</xdr:col>
      <xdr:colOff>19050</xdr:colOff>
      <xdr:row>61</xdr:row>
      <xdr:rowOff>123825</xdr:rowOff>
    </xdr:from>
    <xdr:to>
      <xdr:col>7</xdr:col>
      <xdr:colOff>0</xdr:colOff>
      <xdr:row>61</xdr:row>
      <xdr:rowOff>123825</xdr:rowOff>
    </xdr:to>
    <xdr:sp macro="" textlink="">
      <xdr:nvSpPr>
        <xdr:cNvPr id="67" name="Line 177"/>
        <xdr:cNvSpPr>
          <a:spLocks noChangeShapeType="1"/>
        </xdr:cNvSpPr>
      </xdr:nvSpPr>
      <xdr:spPr bwMode="auto">
        <a:xfrm flipV="1">
          <a:off x="9296400" y="12639675"/>
          <a:ext cx="952500" cy="0"/>
        </a:xfrm>
        <a:prstGeom prst="line">
          <a:avLst/>
        </a:prstGeom>
        <a:noFill/>
        <a:ln w="9525">
          <a:solidFill>
            <a:srgbClr val="000000"/>
          </a:solidFill>
          <a:round/>
          <a:headEnd type="none"/>
          <a:tailEnd type="triangle"/>
        </a:ln>
      </xdr:spPr>
    </xdr:sp>
    <xdr:clientData/>
  </xdr:twoCellAnchor>
  <xdr:twoCellAnchor>
    <xdr:from>
      <xdr:col>6</xdr:col>
      <xdr:colOff>9525</xdr:colOff>
      <xdr:row>35</xdr:row>
      <xdr:rowOff>38100</xdr:rowOff>
    </xdr:from>
    <xdr:to>
      <xdr:col>7</xdr:col>
      <xdr:colOff>0</xdr:colOff>
      <xdr:row>35</xdr:row>
      <xdr:rowOff>38100</xdr:rowOff>
    </xdr:to>
    <xdr:sp macro="" textlink="">
      <xdr:nvSpPr>
        <xdr:cNvPr id="68" name="Line 194"/>
        <xdr:cNvSpPr>
          <a:spLocks noChangeShapeType="1"/>
        </xdr:cNvSpPr>
      </xdr:nvSpPr>
      <xdr:spPr bwMode="auto">
        <a:xfrm>
          <a:off x="9286875" y="7429500"/>
          <a:ext cx="962025" cy="0"/>
        </a:xfrm>
        <a:prstGeom prst="line">
          <a:avLst/>
        </a:prstGeom>
        <a:noFill/>
        <a:ln w="9525">
          <a:solidFill>
            <a:srgbClr val="000000"/>
          </a:solidFill>
          <a:round/>
          <a:headEnd type="none"/>
          <a:tailEnd type="triangle"/>
        </a:ln>
      </xdr:spPr>
    </xdr:sp>
    <xdr:clientData/>
  </xdr:twoCellAnchor>
  <xdr:twoCellAnchor>
    <xdr:from>
      <xdr:col>8</xdr:col>
      <xdr:colOff>0</xdr:colOff>
      <xdr:row>59</xdr:row>
      <xdr:rowOff>0</xdr:rowOff>
    </xdr:from>
    <xdr:to>
      <xdr:col>8</xdr:col>
      <xdr:colOff>0</xdr:colOff>
      <xdr:row>60</xdr:row>
      <xdr:rowOff>0</xdr:rowOff>
    </xdr:to>
    <xdr:sp macro="" textlink="">
      <xdr:nvSpPr>
        <xdr:cNvPr id="69" name="Line 196"/>
        <xdr:cNvSpPr>
          <a:spLocks noChangeShapeType="1"/>
        </xdr:cNvSpPr>
      </xdr:nvSpPr>
      <xdr:spPr bwMode="auto">
        <a:xfrm flipV="1">
          <a:off x="12801600" y="12134850"/>
          <a:ext cx="0" cy="190500"/>
        </a:xfrm>
        <a:prstGeom prst="line">
          <a:avLst/>
        </a:prstGeom>
        <a:noFill/>
        <a:ln w="9525">
          <a:solidFill>
            <a:srgbClr val="000000"/>
          </a:solidFill>
          <a:round/>
          <a:headEnd type="none"/>
          <a:tailEnd type="triangle"/>
        </a:ln>
      </xdr:spPr>
    </xdr:sp>
    <xdr:clientData/>
  </xdr:twoCellAnchor>
  <xdr:twoCellAnchor>
    <xdr:from>
      <xdr:col>8</xdr:col>
      <xdr:colOff>0</xdr:colOff>
      <xdr:row>50</xdr:row>
      <xdr:rowOff>0</xdr:rowOff>
    </xdr:from>
    <xdr:to>
      <xdr:col>8</xdr:col>
      <xdr:colOff>0</xdr:colOff>
      <xdr:row>50</xdr:row>
      <xdr:rowOff>190500</xdr:rowOff>
    </xdr:to>
    <xdr:sp macro="" textlink="">
      <xdr:nvSpPr>
        <xdr:cNvPr id="70" name="Line 198"/>
        <xdr:cNvSpPr>
          <a:spLocks noChangeShapeType="1"/>
        </xdr:cNvSpPr>
      </xdr:nvSpPr>
      <xdr:spPr bwMode="auto">
        <a:xfrm flipV="1">
          <a:off x="12801600" y="10382250"/>
          <a:ext cx="0" cy="190500"/>
        </a:xfrm>
        <a:prstGeom prst="line">
          <a:avLst/>
        </a:prstGeom>
        <a:noFill/>
        <a:ln w="9525">
          <a:solidFill>
            <a:srgbClr val="000000"/>
          </a:solidFill>
          <a:round/>
          <a:headEnd type="none"/>
          <a:tailEnd type="triangle"/>
        </a:ln>
      </xdr:spPr>
    </xdr:sp>
    <xdr:clientData/>
  </xdr:twoCellAnchor>
  <xdr:twoCellAnchor>
    <xdr:from>
      <xdr:col>9</xdr:col>
      <xdr:colOff>19050</xdr:colOff>
      <xdr:row>24</xdr:row>
      <xdr:rowOff>0</xdr:rowOff>
    </xdr:from>
    <xdr:to>
      <xdr:col>10</xdr:col>
      <xdr:colOff>9525</xdr:colOff>
      <xdr:row>24</xdr:row>
      <xdr:rowOff>0</xdr:rowOff>
    </xdr:to>
    <xdr:sp macro="" textlink="">
      <xdr:nvSpPr>
        <xdr:cNvPr id="71" name="Line 204"/>
        <xdr:cNvSpPr>
          <a:spLocks noChangeShapeType="1"/>
        </xdr:cNvSpPr>
      </xdr:nvSpPr>
      <xdr:spPr bwMode="auto">
        <a:xfrm>
          <a:off x="13430250" y="5181600"/>
          <a:ext cx="1590675" cy="0"/>
        </a:xfrm>
        <a:prstGeom prst="line">
          <a:avLst/>
        </a:prstGeom>
        <a:noFill/>
        <a:ln w="9525">
          <a:solidFill>
            <a:srgbClr val="000000"/>
          </a:solidFill>
          <a:round/>
          <a:headEnd type="none"/>
          <a:tailEnd type="triangle"/>
        </a:ln>
      </xdr:spPr>
    </xdr:sp>
    <xdr:clientData/>
  </xdr:twoCellAnchor>
  <xdr:twoCellAnchor>
    <xdr:from>
      <xdr:col>9</xdr:col>
      <xdr:colOff>19050</xdr:colOff>
      <xdr:row>61</xdr:row>
      <xdr:rowOff>161925</xdr:rowOff>
    </xdr:from>
    <xdr:to>
      <xdr:col>10</xdr:col>
      <xdr:colOff>19050</xdr:colOff>
      <xdr:row>61</xdr:row>
      <xdr:rowOff>161925</xdr:rowOff>
    </xdr:to>
    <xdr:sp macro="" textlink="">
      <xdr:nvSpPr>
        <xdr:cNvPr id="72" name="Line 208"/>
        <xdr:cNvSpPr>
          <a:spLocks noChangeShapeType="1"/>
        </xdr:cNvSpPr>
      </xdr:nvSpPr>
      <xdr:spPr bwMode="auto">
        <a:xfrm flipV="1">
          <a:off x="13430250" y="12677775"/>
          <a:ext cx="1600200" cy="0"/>
        </a:xfrm>
        <a:prstGeom prst="line">
          <a:avLst/>
        </a:prstGeom>
        <a:noFill/>
        <a:ln w="9525">
          <a:solidFill>
            <a:srgbClr val="000000"/>
          </a:solidFill>
          <a:round/>
          <a:headEnd type="none"/>
          <a:tailEnd type="triangle"/>
        </a:ln>
      </xdr:spPr>
    </xdr:sp>
    <xdr:clientData/>
  </xdr:twoCellAnchor>
  <xdr:twoCellAnchor>
    <xdr:from>
      <xdr:col>8</xdr:col>
      <xdr:colOff>0</xdr:colOff>
      <xdr:row>63</xdr:row>
      <xdr:rowOff>9525</xdr:rowOff>
    </xdr:from>
    <xdr:to>
      <xdr:col>8</xdr:col>
      <xdr:colOff>0</xdr:colOff>
      <xdr:row>64</xdr:row>
      <xdr:rowOff>9525</xdr:rowOff>
    </xdr:to>
    <xdr:sp macro="" textlink="">
      <xdr:nvSpPr>
        <xdr:cNvPr id="73" name="Line 211"/>
        <xdr:cNvSpPr>
          <a:spLocks noChangeShapeType="1"/>
        </xdr:cNvSpPr>
      </xdr:nvSpPr>
      <xdr:spPr bwMode="auto">
        <a:xfrm>
          <a:off x="12801600" y="12906375"/>
          <a:ext cx="0" cy="190500"/>
        </a:xfrm>
        <a:prstGeom prst="line">
          <a:avLst/>
        </a:prstGeom>
        <a:noFill/>
        <a:ln w="9525">
          <a:solidFill>
            <a:srgbClr val="000000"/>
          </a:solidFill>
          <a:round/>
          <a:headEnd type="none"/>
          <a:tailEnd type="triangle"/>
        </a:ln>
      </xdr:spPr>
    </xdr:sp>
    <xdr:clientData/>
  </xdr:twoCellAnchor>
  <xdr:twoCellAnchor>
    <xdr:from>
      <xdr:col>8</xdr:col>
      <xdr:colOff>0</xdr:colOff>
      <xdr:row>68</xdr:row>
      <xdr:rowOff>9525</xdr:rowOff>
    </xdr:from>
    <xdr:to>
      <xdr:col>8</xdr:col>
      <xdr:colOff>0</xdr:colOff>
      <xdr:row>69</xdr:row>
      <xdr:rowOff>9525</xdr:rowOff>
    </xdr:to>
    <xdr:sp macro="" textlink="">
      <xdr:nvSpPr>
        <xdr:cNvPr id="74" name="Line 218"/>
        <xdr:cNvSpPr>
          <a:spLocks noChangeShapeType="1"/>
        </xdr:cNvSpPr>
      </xdr:nvSpPr>
      <xdr:spPr bwMode="auto">
        <a:xfrm flipV="1">
          <a:off x="12801600" y="13896975"/>
          <a:ext cx="0" cy="209550"/>
        </a:xfrm>
        <a:prstGeom prst="line">
          <a:avLst/>
        </a:prstGeom>
        <a:noFill/>
        <a:ln w="9525">
          <a:solidFill>
            <a:srgbClr val="000000"/>
          </a:solidFill>
          <a:round/>
          <a:headEnd type="none"/>
          <a:tailEnd type="triangle"/>
        </a:ln>
      </xdr:spPr>
    </xdr:sp>
    <xdr:clientData/>
  </xdr:twoCellAnchor>
  <xdr:twoCellAnchor>
    <xdr:from>
      <xdr:col>6</xdr:col>
      <xdr:colOff>28575</xdr:colOff>
      <xdr:row>70</xdr:row>
      <xdr:rowOff>200025</xdr:rowOff>
    </xdr:from>
    <xdr:to>
      <xdr:col>7</xdr:col>
      <xdr:colOff>0</xdr:colOff>
      <xdr:row>71</xdr:row>
      <xdr:rowOff>0</xdr:rowOff>
    </xdr:to>
    <xdr:sp macro="" textlink="">
      <xdr:nvSpPr>
        <xdr:cNvPr id="75" name="Line 232"/>
        <xdr:cNvSpPr>
          <a:spLocks noChangeShapeType="1"/>
        </xdr:cNvSpPr>
      </xdr:nvSpPr>
      <xdr:spPr bwMode="auto">
        <a:xfrm>
          <a:off x="9305925" y="14497050"/>
          <a:ext cx="942975" cy="0"/>
        </a:xfrm>
        <a:prstGeom prst="line">
          <a:avLst/>
        </a:prstGeom>
        <a:noFill/>
        <a:ln w="9525">
          <a:solidFill>
            <a:srgbClr val="000000"/>
          </a:solidFill>
          <a:round/>
          <a:headEnd type="none"/>
          <a:tailEnd type="triangle"/>
        </a:ln>
      </xdr:spPr>
    </xdr:sp>
    <xdr:clientData/>
  </xdr:twoCellAnchor>
  <xdr:twoCellAnchor>
    <xdr:from>
      <xdr:col>6</xdr:col>
      <xdr:colOff>9525</xdr:colOff>
      <xdr:row>87</xdr:row>
      <xdr:rowOff>104775</xdr:rowOff>
    </xdr:from>
    <xdr:to>
      <xdr:col>7</xdr:col>
      <xdr:colOff>0</xdr:colOff>
      <xdr:row>87</xdr:row>
      <xdr:rowOff>104775</xdr:rowOff>
    </xdr:to>
    <xdr:sp macro="" textlink="">
      <xdr:nvSpPr>
        <xdr:cNvPr id="76" name="Line 237"/>
        <xdr:cNvSpPr>
          <a:spLocks noChangeShapeType="1"/>
        </xdr:cNvSpPr>
      </xdr:nvSpPr>
      <xdr:spPr bwMode="auto">
        <a:xfrm>
          <a:off x="9286875" y="17668875"/>
          <a:ext cx="962025" cy="0"/>
        </a:xfrm>
        <a:prstGeom prst="line">
          <a:avLst/>
        </a:prstGeom>
        <a:noFill/>
        <a:ln w="9525">
          <a:solidFill>
            <a:srgbClr val="000000"/>
          </a:solidFill>
          <a:round/>
          <a:headEnd type="none"/>
          <a:tailEnd type="triangle"/>
        </a:ln>
      </xdr:spPr>
    </xdr:sp>
    <xdr:clientData/>
  </xdr:twoCellAnchor>
  <xdr:twoCellAnchor>
    <xdr:from>
      <xdr:col>6</xdr:col>
      <xdr:colOff>9525</xdr:colOff>
      <xdr:row>48</xdr:row>
      <xdr:rowOff>0</xdr:rowOff>
    </xdr:from>
    <xdr:to>
      <xdr:col>7</xdr:col>
      <xdr:colOff>0</xdr:colOff>
      <xdr:row>48</xdr:row>
      <xdr:rowOff>0</xdr:rowOff>
    </xdr:to>
    <xdr:sp macro="" textlink="">
      <xdr:nvSpPr>
        <xdr:cNvPr id="77" name="Line 239"/>
        <xdr:cNvSpPr>
          <a:spLocks noChangeShapeType="1"/>
        </xdr:cNvSpPr>
      </xdr:nvSpPr>
      <xdr:spPr bwMode="auto">
        <a:xfrm>
          <a:off x="9286875" y="10001250"/>
          <a:ext cx="962025" cy="0"/>
        </a:xfrm>
        <a:prstGeom prst="line">
          <a:avLst/>
        </a:prstGeom>
        <a:noFill/>
        <a:ln w="9525">
          <a:solidFill>
            <a:srgbClr val="000000"/>
          </a:solidFill>
          <a:round/>
          <a:headEnd type="none"/>
          <a:tailEnd type="triangle"/>
        </a:ln>
      </xdr:spPr>
    </xdr:sp>
    <xdr:clientData/>
  </xdr:twoCellAnchor>
  <xdr:twoCellAnchor>
    <xdr:from>
      <xdr:col>6</xdr:col>
      <xdr:colOff>9525</xdr:colOff>
      <xdr:row>23</xdr:row>
      <xdr:rowOff>0</xdr:rowOff>
    </xdr:from>
    <xdr:to>
      <xdr:col>7</xdr:col>
      <xdr:colOff>0</xdr:colOff>
      <xdr:row>23</xdr:row>
      <xdr:rowOff>0</xdr:rowOff>
    </xdr:to>
    <xdr:sp macro="" textlink="">
      <xdr:nvSpPr>
        <xdr:cNvPr id="78" name="Line 241"/>
        <xdr:cNvSpPr>
          <a:spLocks noChangeShapeType="1"/>
        </xdr:cNvSpPr>
      </xdr:nvSpPr>
      <xdr:spPr bwMode="auto">
        <a:xfrm>
          <a:off x="9286875" y="4991100"/>
          <a:ext cx="962025" cy="0"/>
        </a:xfrm>
        <a:prstGeom prst="line">
          <a:avLst/>
        </a:prstGeom>
        <a:noFill/>
        <a:ln w="9525">
          <a:solidFill>
            <a:srgbClr val="000000"/>
          </a:solidFill>
          <a:round/>
          <a:headEnd type="none"/>
          <a:tailEnd type="triangle"/>
        </a:ln>
      </xdr:spPr>
    </xdr:sp>
    <xdr:clientData/>
  </xdr:twoCellAnchor>
  <xdr:twoCellAnchor>
    <xdr:from>
      <xdr:col>6</xdr:col>
      <xdr:colOff>28575</xdr:colOff>
      <xdr:row>83</xdr:row>
      <xdr:rowOff>95250</xdr:rowOff>
    </xdr:from>
    <xdr:to>
      <xdr:col>7</xdr:col>
      <xdr:colOff>0</xdr:colOff>
      <xdr:row>83</xdr:row>
      <xdr:rowOff>95250</xdr:rowOff>
    </xdr:to>
    <xdr:sp macro="" textlink="">
      <xdr:nvSpPr>
        <xdr:cNvPr id="79" name="Line 246"/>
        <xdr:cNvSpPr>
          <a:spLocks noChangeShapeType="1"/>
        </xdr:cNvSpPr>
      </xdr:nvSpPr>
      <xdr:spPr bwMode="auto">
        <a:xfrm flipV="1">
          <a:off x="9305925" y="16897350"/>
          <a:ext cx="942975" cy="0"/>
        </a:xfrm>
        <a:prstGeom prst="line">
          <a:avLst/>
        </a:prstGeom>
        <a:noFill/>
        <a:ln w="9525">
          <a:solidFill>
            <a:srgbClr val="000000"/>
          </a:solidFill>
          <a:round/>
          <a:headEnd type="none"/>
          <a:tailEnd type="triangle"/>
        </a:ln>
      </xdr:spPr>
    </xdr:sp>
    <xdr:clientData/>
  </xdr:twoCellAnchor>
  <xdr:twoCellAnchor>
    <xdr:from>
      <xdr:col>6</xdr:col>
      <xdr:colOff>9525</xdr:colOff>
      <xdr:row>52</xdr:row>
      <xdr:rowOff>28575</xdr:rowOff>
    </xdr:from>
    <xdr:to>
      <xdr:col>6</xdr:col>
      <xdr:colOff>971550</xdr:colOff>
      <xdr:row>52</xdr:row>
      <xdr:rowOff>28575</xdr:rowOff>
    </xdr:to>
    <xdr:sp macro="" textlink="">
      <xdr:nvSpPr>
        <xdr:cNvPr id="81" name="Line 257"/>
        <xdr:cNvSpPr>
          <a:spLocks noChangeShapeType="1"/>
        </xdr:cNvSpPr>
      </xdr:nvSpPr>
      <xdr:spPr bwMode="auto">
        <a:xfrm>
          <a:off x="9286875" y="10801350"/>
          <a:ext cx="962025" cy="0"/>
        </a:xfrm>
        <a:prstGeom prst="line">
          <a:avLst/>
        </a:prstGeom>
        <a:noFill/>
        <a:ln w="9525">
          <a:solidFill>
            <a:srgbClr val="000000"/>
          </a:solidFill>
          <a:round/>
          <a:headEnd type="none"/>
          <a:tailEnd type="triangle"/>
        </a:ln>
      </xdr:spPr>
    </xdr:sp>
    <xdr:clientData/>
  </xdr:twoCellAnchor>
  <xdr:twoCellAnchor>
    <xdr:from>
      <xdr:col>9</xdr:col>
      <xdr:colOff>28575</xdr:colOff>
      <xdr:row>19</xdr:row>
      <xdr:rowOff>161925</xdr:rowOff>
    </xdr:from>
    <xdr:to>
      <xdr:col>10</xdr:col>
      <xdr:colOff>19050</xdr:colOff>
      <xdr:row>19</xdr:row>
      <xdr:rowOff>171450</xdr:rowOff>
    </xdr:to>
    <xdr:sp macro="" textlink="">
      <xdr:nvSpPr>
        <xdr:cNvPr id="82" name="Line 262"/>
        <xdr:cNvSpPr>
          <a:spLocks noChangeShapeType="1"/>
        </xdr:cNvSpPr>
      </xdr:nvSpPr>
      <xdr:spPr bwMode="auto">
        <a:xfrm>
          <a:off x="13439775" y="4343400"/>
          <a:ext cx="1590675" cy="9525"/>
        </a:xfrm>
        <a:prstGeom prst="line">
          <a:avLst/>
        </a:prstGeom>
        <a:noFill/>
        <a:ln w="9525">
          <a:solidFill>
            <a:srgbClr val="000000"/>
          </a:solidFill>
          <a:round/>
          <a:headEnd type="none"/>
          <a:tailEnd type="triangle"/>
        </a:ln>
      </xdr:spPr>
    </xdr:sp>
    <xdr:clientData/>
  </xdr:twoCellAnchor>
  <xdr:twoCellAnchor>
    <xdr:from>
      <xdr:col>6</xdr:col>
      <xdr:colOff>9525</xdr:colOff>
      <xdr:row>31</xdr:row>
      <xdr:rowOff>76200</xdr:rowOff>
    </xdr:from>
    <xdr:to>
      <xdr:col>7</xdr:col>
      <xdr:colOff>0</xdr:colOff>
      <xdr:row>31</xdr:row>
      <xdr:rowOff>76200</xdr:rowOff>
    </xdr:to>
    <xdr:sp macro="" textlink="">
      <xdr:nvSpPr>
        <xdr:cNvPr id="83" name="Line 4"/>
        <xdr:cNvSpPr>
          <a:spLocks noChangeShapeType="1"/>
        </xdr:cNvSpPr>
      </xdr:nvSpPr>
      <xdr:spPr bwMode="auto">
        <a:xfrm>
          <a:off x="9286875" y="6667500"/>
          <a:ext cx="962025" cy="0"/>
        </a:xfrm>
        <a:prstGeom prst="line">
          <a:avLst/>
        </a:prstGeom>
        <a:noFill/>
        <a:ln w="9525">
          <a:solidFill>
            <a:srgbClr val="000000"/>
          </a:solidFill>
          <a:round/>
          <a:headEnd type="none"/>
          <a:tailEnd type="triangle"/>
        </a:ln>
      </xdr:spPr>
    </xdr:sp>
    <xdr:clientData/>
  </xdr:twoCellAnchor>
  <xdr:twoCellAnchor>
    <xdr:from>
      <xdr:col>6</xdr:col>
      <xdr:colOff>19050</xdr:colOff>
      <xdr:row>66</xdr:row>
      <xdr:rowOff>9525</xdr:rowOff>
    </xdr:from>
    <xdr:to>
      <xdr:col>6</xdr:col>
      <xdr:colOff>971550</xdr:colOff>
      <xdr:row>66</xdr:row>
      <xdr:rowOff>9525</xdr:rowOff>
    </xdr:to>
    <xdr:sp macro="" textlink="">
      <xdr:nvSpPr>
        <xdr:cNvPr id="84" name="Line 232"/>
        <xdr:cNvSpPr>
          <a:spLocks noChangeShapeType="1"/>
        </xdr:cNvSpPr>
      </xdr:nvSpPr>
      <xdr:spPr bwMode="auto">
        <a:xfrm>
          <a:off x="9296400" y="13506450"/>
          <a:ext cx="952500" cy="0"/>
        </a:xfrm>
        <a:prstGeom prst="line">
          <a:avLst/>
        </a:prstGeom>
        <a:noFill/>
        <a:ln w="9525">
          <a:solidFill>
            <a:srgbClr val="000000"/>
          </a:solidFill>
          <a:round/>
          <a:headEnd type="none"/>
          <a:tailEnd type="triangle"/>
        </a:ln>
      </xdr:spPr>
    </xdr:sp>
    <xdr:clientData/>
  </xdr:twoCellAnchor>
  <xdr:twoCellAnchor>
    <xdr:from>
      <xdr:col>6</xdr:col>
      <xdr:colOff>9525</xdr:colOff>
      <xdr:row>91</xdr:row>
      <xdr:rowOff>19050</xdr:rowOff>
    </xdr:from>
    <xdr:to>
      <xdr:col>6</xdr:col>
      <xdr:colOff>971550</xdr:colOff>
      <xdr:row>91</xdr:row>
      <xdr:rowOff>19050</xdr:rowOff>
    </xdr:to>
    <xdr:sp macro="" textlink="">
      <xdr:nvSpPr>
        <xdr:cNvPr id="85" name="Line 237"/>
        <xdr:cNvSpPr>
          <a:spLocks noChangeShapeType="1"/>
        </xdr:cNvSpPr>
      </xdr:nvSpPr>
      <xdr:spPr bwMode="auto">
        <a:xfrm>
          <a:off x="9286875" y="18364200"/>
          <a:ext cx="962025" cy="0"/>
        </a:xfrm>
        <a:prstGeom prst="line">
          <a:avLst/>
        </a:prstGeom>
        <a:noFill/>
        <a:ln w="9525">
          <a:solidFill>
            <a:srgbClr val="000000"/>
          </a:solidFill>
          <a:round/>
          <a:headEnd type="none"/>
          <a:tailEnd type="triangle"/>
        </a:ln>
      </xdr:spPr>
    </xdr:sp>
    <xdr:clientData/>
  </xdr:twoCellAnchor>
  <xdr:twoCellAnchor>
    <xdr:from>
      <xdr:col>3</xdr:col>
      <xdr:colOff>19050</xdr:colOff>
      <xdr:row>51</xdr:row>
      <xdr:rowOff>0</xdr:rowOff>
    </xdr:from>
    <xdr:to>
      <xdr:col>3</xdr:col>
      <xdr:colOff>838200</xdr:colOff>
      <xdr:row>51</xdr:row>
      <xdr:rowOff>0</xdr:rowOff>
    </xdr:to>
    <xdr:sp macro="" textlink="">
      <xdr:nvSpPr>
        <xdr:cNvPr id="86" name="Line 7"/>
        <xdr:cNvSpPr>
          <a:spLocks noChangeShapeType="1"/>
        </xdr:cNvSpPr>
      </xdr:nvSpPr>
      <xdr:spPr bwMode="auto">
        <a:xfrm>
          <a:off x="7191375" y="10572750"/>
          <a:ext cx="819150" cy="0"/>
        </a:xfrm>
        <a:prstGeom prst="line">
          <a:avLst/>
        </a:prstGeom>
        <a:noFill/>
        <a:ln w="9525">
          <a:solidFill>
            <a:srgbClr val="000000"/>
          </a:solidFill>
          <a:round/>
          <a:headEnd type="none"/>
          <a:tailEnd type="triangle"/>
        </a:ln>
      </xdr:spPr>
    </xdr:sp>
    <xdr:clientData/>
  </xdr:twoCellAnchor>
  <xdr:twoCellAnchor>
    <xdr:from>
      <xdr:col>1</xdr:col>
      <xdr:colOff>9525</xdr:colOff>
      <xdr:row>51</xdr:row>
      <xdr:rowOff>0</xdr:rowOff>
    </xdr:from>
    <xdr:to>
      <xdr:col>1</xdr:col>
      <xdr:colOff>485775</xdr:colOff>
      <xdr:row>51</xdr:row>
      <xdr:rowOff>0</xdr:rowOff>
    </xdr:to>
    <xdr:sp macro="" textlink="">
      <xdr:nvSpPr>
        <xdr:cNvPr id="87" name="Line 7"/>
        <xdr:cNvSpPr>
          <a:spLocks noChangeShapeType="1"/>
        </xdr:cNvSpPr>
      </xdr:nvSpPr>
      <xdr:spPr bwMode="auto">
        <a:xfrm flipV="1">
          <a:off x="2962275" y="10572750"/>
          <a:ext cx="476250" cy="0"/>
        </a:xfrm>
        <a:prstGeom prst="line">
          <a:avLst/>
        </a:prstGeom>
        <a:noFill/>
        <a:ln w="9525">
          <a:solidFill>
            <a:srgbClr val="000000"/>
          </a:solidFill>
          <a:round/>
          <a:headEnd type="none"/>
          <a:tailEnd type="triangle"/>
        </a:ln>
      </xdr:spPr>
    </xdr:sp>
    <xdr:clientData/>
  </xdr:twoCellAnchor>
  <xdr:twoCellAnchor>
    <xdr:from>
      <xdr:col>6</xdr:col>
      <xdr:colOff>28575</xdr:colOff>
      <xdr:row>95</xdr:row>
      <xdr:rowOff>19050</xdr:rowOff>
    </xdr:from>
    <xdr:to>
      <xdr:col>7</xdr:col>
      <xdr:colOff>9525</xdr:colOff>
      <xdr:row>95</xdr:row>
      <xdr:rowOff>19050</xdr:rowOff>
    </xdr:to>
    <xdr:sp macro="" textlink="">
      <xdr:nvSpPr>
        <xdr:cNvPr id="88" name="Line 237"/>
        <xdr:cNvSpPr>
          <a:spLocks noChangeShapeType="1"/>
        </xdr:cNvSpPr>
      </xdr:nvSpPr>
      <xdr:spPr bwMode="auto">
        <a:xfrm flipV="1">
          <a:off x="9305925" y="19154775"/>
          <a:ext cx="952500" cy="0"/>
        </a:xfrm>
        <a:prstGeom prst="line">
          <a:avLst/>
        </a:prstGeom>
        <a:noFill/>
        <a:ln w="9525">
          <a:solidFill>
            <a:srgbClr val="000000"/>
          </a:solidFill>
          <a:round/>
          <a:headEnd type="none"/>
          <a:tailEnd type="triangle"/>
        </a:ln>
      </xdr:spPr>
    </xdr:sp>
    <xdr:clientData/>
  </xdr:twoCellAnchor>
  <xdr:twoCellAnchor>
    <xdr:from>
      <xdr:col>9</xdr:col>
      <xdr:colOff>933450</xdr:colOff>
      <xdr:row>91</xdr:row>
      <xdr:rowOff>142875</xdr:rowOff>
    </xdr:from>
    <xdr:to>
      <xdr:col>9</xdr:col>
      <xdr:colOff>1571625</xdr:colOff>
      <xdr:row>91</xdr:row>
      <xdr:rowOff>142875</xdr:rowOff>
    </xdr:to>
    <xdr:cxnSp macro="">
      <xdr:nvCxnSpPr>
        <xdr:cNvPr id="89" name="Přímá spojovací šipka 90"/>
        <xdr:cNvCxnSpPr>
          <a:cxnSpLocks noChangeShapeType="1"/>
        </xdr:cNvCxnSpPr>
      </xdr:nvCxnSpPr>
      <xdr:spPr bwMode="auto">
        <a:xfrm flipV="1">
          <a:off x="14344650" y="18488025"/>
          <a:ext cx="638175" cy="0"/>
        </a:xfrm>
        <a:prstGeom prst="straightConnector1">
          <a:avLst/>
        </a:prstGeom>
        <a:noFill/>
        <a:ln w="9525">
          <a:solidFill>
            <a:srgbClr val="000000"/>
          </a:solidFill>
          <a:round/>
          <a:headEnd type="none"/>
          <a:tailEnd type="triangle"/>
        </a:ln>
      </xdr:spPr>
    </xdr:cxnSp>
    <xdr:clientData/>
  </xdr:twoCellAnchor>
  <xdr:twoCellAnchor>
    <xdr:from>
      <xdr:col>9</xdr:col>
      <xdr:colOff>923925</xdr:colOff>
      <xdr:row>97</xdr:row>
      <xdr:rowOff>76200</xdr:rowOff>
    </xdr:from>
    <xdr:to>
      <xdr:col>9</xdr:col>
      <xdr:colOff>1562100</xdr:colOff>
      <xdr:row>97</xdr:row>
      <xdr:rowOff>76200</xdr:rowOff>
    </xdr:to>
    <xdr:cxnSp macro="">
      <xdr:nvCxnSpPr>
        <xdr:cNvPr id="90" name="Přímá spojovací šipka 91"/>
        <xdr:cNvCxnSpPr>
          <a:cxnSpLocks noChangeShapeType="1"/>
        </xdr:cNvCxnSpPr>
      </xdr:nvCxnSpPr>
      <xdr:spPr bwMode="auto">
        <a:xfrm>
          <a:off x="14335125" y="19611975"/>
          <a:ext cx="638175" cy="0"/>
        </a:xfrm>
        <a:prstGeom prst="straightConnector1">
          <a:avLst/>
        </a:prstGeom>
        <a:noFill/>
        <a:ln w="9525">
          <a:solidFill>
            <a:srgbClr val="000000"/>
          </a:solidFill>
          <a:round/>
          <a:headEnd type="none"/>
          <a:tailEnd type="triangle"/>
        </a:ln>
      </xdr:spPr>
    </xdr:cxnSp>
    <xdr:clientData/>
  </xdr:twoCellAnchor>
  <xdr:twoCellAnchor>
    <xdr:from>
      <xdr:col>9</xdr:col>
      <xdr:colOff>28575</xdr:colOff>
      <xdr:row>95</xdr:row>
      <xdr:rowOff>0</xdr:rowOff>
    </xdr:from>
    <xdr:to>
      <xdr:col>9</xdr:col>
      <xdr:colOff>923925</xdr:colOff>
      <xdr:row>95</xdr:row>
      <xdr:rowOff>0</xdr:rowOff>
    </xdr:to>
    <xdr:cxnSp macro="">
      <xdr:nvCxnSpPr>
        <xdr:cNvPr id="92" name="Přímá spojovací čára 48"/>
        <xdr:cNvCxnSpPr/>
      </xdr:nvCxnSpPr>
      <xdr:spPr>
        <a:xfrm flipV="1">
          <a:off x="13439775" y="19135725"/>
          <a:ext cx="895350" cy="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9</xdr:col>
      <xdr:colOff>19050</xdr:colOff>
      <xdr:row>43</xdr:row>
      <xdr:rowOff>161925</xdr:rowOff>
    </xdr:from>
    <xdr:to>
      <xdr:col>10</xdr:col>
      <xdr:colOff>19050</xdr:colOff>
      <xdr:row>43</xdr:row>
      <xdr:rowOff>161925</xdr:rowOff>
    </xdr:to>
    <xdr:sp macro="" textlink="">
      <xdr:nvSpPr>
        <xdr:cNvPr id="93" name="Line 208"/>
        <xdr:cNvSpPr>
          <a:spLocks noChangeShapeType="1"/>
        </xdr:cNvSpPr>
      </xdr:nvSpPr>
      <xdr:spPr bwMode="auto">
        <a:xfrm flipV="1">
          <a:off x="13430250" y="9182100"/>
          <a:ext cx="1600200" cy="0"/>
        </a:xfrm>
        <a:prstGeom prst="line">
          <a:avLst/>
        </a:prstGeom>
        <a:noFill/>
        <a:ln w="9525">
          <a:solidFill>
            <a:srgbClr val="000000"/>
          </a:solidFill>
          <a:round/>
          <a:headEnd type="none"/>
          <a:tailEnd type="triangle"/>
        </a:ln>
      </xdr:spPr>
    </xdr:sp>
    <xdr:clientData/>
  </xdr:twoCellAnchor>
  <xdr:twoCellAnchor>
    <xdr:from>
      <xdr:col>6</xdr:col>
      <xdr:colOff>9525</xdr:colOff>
      <xdr:row>27</xdr:row>
      <xdr:rowOff>76200</xdr:rowOff>
    </xdr:from>
    <xdr:to>
      <xdr:col>7</xdr:col>
      <xdr:colOff>0</xdr:colOff>
      <xdr:row>27</xdr:row>
      <xdr:rowOff>76200</xdr:rowOff>
    </xdr:to>
    <xdr:sp macro="" textlink="">
      <xdr:nvSpPr>
        <xdr:cNvPr id="94" name="Line 4"/>
        <xdr:cNvSpPr>
          <a:spLocks noChangeShapeType="1"/>
        </xdr:cNvSpPr>
      </xdr:nvSpPr>
      <xdr:spPr bwMode="auto">
        <a:xfrm>
          <a:off x="9286875" y="5867400"/>
          <a:ext cx="962025" cy="0"/>
        </a:xfrm>
        <a:prstGeom prst="line">
          <a:avLst/>
        </a:prstGeom>
        <a:noFill/>
        <a:ln w="9525">
          <a:solidFill>
            <a:srgbClr val="000000"/>
          </a:solidFill>
          <a:round/>
          <a:headEnd type="none"/>
          <a:tailEnd type="triangle"/>
        </a:ln>
      </xdr:spPr>
    </xdr:sp>
    <xdr:clientData/>
  </xdr:twoCellAnchor>
  <xdr:twoCellAnchor>
    <xdr:from>
      <xdr:col>5</xdr:col>
      <xdr:colOff>9525</xdr:colOff>
      <xdr:row>50</xdr:row>
      <xdr:rowOff>171450</xdr:rowOff>
    </xdr:from>
    <xdr:to>
      <xdr:col>6</xdr:col>
      <xdr:colOff>19050</xdr:colOff>
      <xdr:row>50</xdr:row>
      <xdr:rowOff>171450</xdr:rowOff>
    </xdr:to>
    <xdr:sp macro="" textlink="">
      <xdr:nvSpPr>
        <xdr:cNvPr id="95" name="Line 7"/>
        <xdr:cNvSpPr>
          <a:spLocks noChangeShapeType="1"/>
        </xdr:cNvSpPr>
      </xdr:nvSpPr>
      <xdr:spPr bwMode="auto">
        <a:xfrm>
          <a:off x="8658225" y="10553700"/>
          <a:ext cx="638175" cy="0"/>
        </a:xfrm>
        <a:prstGeom prst="line">
          <a:avLst/>
        </a:prstGeom>
        <a:noFill/>
        <a:ln w="9525">
          <a:solidFill>
            <a:srgbClr val="000000"/>
          </a:solidFill>
          <a:round/>
          <a:headEnd type="none"/>
          <a:tailEnd type="triangle"/>
        </a:ln>
      </xdr:spPr>
    </xdr:sp>
    <xdr:clientData/>
  </xdr:twoCellAnchor>
  <xdr:twoCellAnchor>
    <xdr:from>
      <xdr:col>6</xdr:col>
      <xdr:colOff>9525</xdr:colOff>
      <xdr:row>19</xdr:row>
      <xdr:rowOff>0</xdr:rowOff>
    </xdr:from>
    <xdr:to>
      <xdr:col>6</xdr:col>
      <xdr:colOff>9525</xdr:colOff>
      <xdr:row>51</xdr:row>
      <xdr:rowOff>104775</xdr:rowOff>
    </xdr:to>
    <xdr:sp macro="" textlink="">
      <xdr:nvSpPr>
        <xdr:cNvPr id="96" name="Line 9"/>
        <xdr:cNvSpPr>
          <a:spLocks noChangeShapeType="1"/>
        </xdr:cNvSpPr>
      </xdr:nvSpPr>
      <xdr:spPr bwMode="auto">
        <a:xfrm>
          <a:off x="9286875" y="4181475"/>
          <a:ext cx="0" cy="6496050"/>
        </a:xfrm>
        <a:prstGeom prst="line">
          <a:avLst/>
        </a:prstGeom>
        <a:noFill/>
        <a:ln w="9525">
          <a:solidFill>
            <a:srgbClr val="000000"/>
          </a:solidFill>
          <a:round/>
          <a:headEnd type="none"/>
          <a:tailEnd type="none"/>
        </a:ln>
      </xdr:spPr>
    </xdr:sp>
    <xdr:clientData/>
  </xdr:twoCellAnchor>
  <xdr:twoCellAnchor>
    <xdr:from>
      <xdr:col>6</xdr:col>
      <xdr:colOff>9525</xdr:colOff>
      <xdr:row>18</xdr:row>
      <xdr:rowOff>200025</xdr:rowOff>
    </xdr:from>
    <xdr:to>
      <xdr:col>7</xdr:col>
      <xdr:colOff>0</xdr:colOff>
      <xdr:row>18</xdr:row>
      <xdr:rowOff>200025</xdr:rowOff>
    </xdr:to>
    <xdr:sp macro="" textlink="">
      <xdr:nvSpPr>
        <xdr:cNvPr id="97" name="Line 10"/>
        <xdr:cNvSpPr>
          <a:spLocks noChangeShapeType="1"/>
        </xdr:cNvSpPr>
      </xdr:nvSpPr>
      <xdr:spPr bwMode="auto">
        <a:xfrm>
          <a:off x="9286875" y="4181475"/>
          <a:ext cx="962025" cy="0"/>
        </a:xfrm>
        <a:prstGeom prst="line">
          <a:avLst/>
        </a:prstGeom>
        <a:noFill/>
        <a:ln w="9525">
          <a:solidFill>
            <a:srgbClr val="000000"/>
          </a:solidFill>
          <a:round/>
          <a:headEnd type="none"/>
          <a:tailEnd type="triangle"/>
        </a:ln>
      </xdr:spPr>
    </xdr:sp>
    <xdr:clientData/>
  </xdr:twoCellAnchor>
  <xdr:twoCellAnchor>
    <xdr:from>
      <xdr:col>6</xdr:col>
      <xdr:colOff>9525</xdr:colOff>
      <xdr:row>51</xdr:row>
      <xdr:rowOff>0</xdr:rowOff>
    </xdr:from>
    <xdr:to>
      <xdr:col>6</xdr:col>
      <xdr:colOff>9525</xdr:colOff>
      <xdr:row>74</xdr:row>
      <xdr:rowOff>0</xdr:rowOff>
    </xdr:to>
    <xdr:sp macro="" textlink="">
      <xdr:nvSpPr>
        <xdr:cNvPr id="98" name="Line 15"/>
        <xdr:cNvSpPr>
          <a:spLocks noChangeShapeType="1"/>
        </xdr:cNvSpPr>
      </xdr:nvSpPr>
      <xdr:spPr bwMode="auto">
        <a:xfrm>
          <a:off x="9286875" y="10572750"/>
          <a:ext cx="0" cy="4514850"/>
        </a:xfrm>
        <a:prstGeom prst="line">
          <a:avLst/>
        </a:prstGeom>
        <a:noFill/>
        <a:ln w="9525">
          <a:solidFill>
            <a:srgbClr val="000000"/>
          </a:solidFill>
          <a:round/>
          <a:headEnd type="none"/>
          <a:tailEnd type="none"/>
        </a:ln>
      </xdr:spPr>
    </xdr:sp>
    <xdr:clientData/>
  </xdr:twoCellAnchor>
  <xdr:twoCellAnchor>
    <xdr:from>
      <xdr:col>6</xdr:col>
      <xdr:colOff>19050</xdr:colOff>
      <xdr:row>57</xdr:row>
      <xdr:rowOff>0</xdr:rowOff>
    </xdr:from>
    <xdr:to>
      <xdr:col>7</xdr:col>
      <xdr:colOff>9525</xdr:colOff>
      <xdr:row>57</xdr:row>
      <xdr:rowOff>0</xdr:rowOff>
    </xdr:to>
    <xdr:sp macro="" textlink="">
      <xdr:nvSpPr>
        <xdr:cNvPr id="99" name="Line 17"/>
        <xdr:cNvSpPr>
          <a:spLocks noChangeShapeType="1"/>
        </xdr:cNvSpPr>
      </xdr:nvSpPr>
      <xdr:spPr bwMode="auto">
        <a:xfrm>
          <a:off x="9296400" y="11753850"/>
          <a:ext cx="962025" cy="0"/>
        </a:xfrm>
        <a:prstGeom prst="line">
          <a:avLst/>
        </a:prstGeom>
        <a:noFill/>
        <a:ln w="9525">
          <a:solidFill>
            <a:srgbClr val="000000"/>
          </a:solidFill>
          <a:round/>
          <a:headEnd type="none"/>
          <a:tailEnd type="triangle"/>
        </a:ln>
      </xdr:spPr>
    </xdr:sp>
    <xdr:clientData/>
  </xdr:twoCellAnchor>
  <xdr:twoCellAnchor>
    <xdr:from>
      <xdr:col>6</xdr:col>
      <xdr:colOff>9525</xdr:colOff>
      <xdr:row>59</xdr:row>
      <xdr:rowOff>142875</xdr:rowOff>
    </xdr:from>
    <xdr:to>
      <xdr:col>6</xdr:col>
      <xdr:colOff>9525</xdr:colOff>
      <xdr:row>72</xdr:row>
      <xdr:rowOff>0</xdr:rowOff>
    </xdr:to>
    <xdr:sp macro="" textlink="">
      <xdr:nvSpPr>
        <xdr:cNvPr id="100" name="Line 23"/>
        <xdr:cNvSpPr>
          <a:spLocks noChangeShapeType="1"/>
        </xdr:cNvSpPr>
      </xdr:nvSpPr>
      <xdr:spPr bwMode="auto">
        <a:xfrm>
          <a:off x="9286875" y="12277725"/>
          <a:ext cx="0" cy="2409825"/>
        </a:xfrm>
        <a:prstGeom prst="line">
          <a:avLst/>
        </a:prstGeom>
        <a:noFill/>
        <a:ln w="9525">
          <a:solidFill>
            <a:srgbClr val="000000"/>
          </a:solidFill>
          <a:round/>
          <a:headEnd type="none"/>
          <a:tailEnd type="none"/>
        </a:ln>
      </xdr:spPr>
    </xdr:sp>
    <xdr:clientData/>
  </xdr:twoCellAnchor>
  <xdr:twoCellAnchor>
    <xdr:from>
      <xdr:col>6</xdr:col>
      <xdr:colOff>9525</xdr:colOff>
      <xdr:row>43</xdr:row>
      <xdr:rowOff>38100</xdr:rowOff>
    </xdr:from>
    <xdr:to>
      <xdr:col>7</xdr:col>
      <xdr:colOff>0</xdr:colOff>
      <xdr:row>43</xdr:row>
      <xdr:rowOff>38100</xdr:rowOff>
    </xdr:to>
    <xdr:sp macro="" textlink="">
      <xdr:nvSpPr>
        <xdr:cNvPr id="101" name="Line 31"/>
        <xdr:cNvSpPr>
          <a:spLocks noChangeShapeType="1"/>
        </xdr:cNvSpPr>
      </xdr:nvSpPr>
      <xdr:spPr bwMode="auto">
        <a:xfrm>
          <a:off x="9286875" y="9058275"/>
          <a:ext cx="962025" cy="0"/>
        </a:xfrm>
        <a:prstGeom prst="line">
          <a:avLst/>
        </a:prstGeom>
        <a:noFill/>
        <a:ln w="9525">
          <a:solidFill>
            <a:srgbClr val="000000"/>
          </a:solidFill>
          <a:round/>
          <a:headEnd type="none"/>
          <a:tailEnd type="triangle"/>
        </a:ln>
      </xdr:spPr>
    </xdr:sp>
    <xdr:clientData/>
  </xdr:twoCellAnchor>
  <xdr:twoCellAnchor>
    <xdr:from>
      <xdr:col>6</xdr:col>
      <xdr:colOff>9525</xdr:colOff>
      <xdr:row>74</xdr:row>
      <xdr:rowOff>0</xdr:rowOff>
    </xdr:from>
    <xdr:to>
      <xdr:col>6</xdr:col>
      <xdr:colOff>9525</xdr:colOff>
      <xdr:row>83</xdr:row>
      <xdr:rowOff>104775</xdr:rowOff>
    </xdr:to>
    <xdr:sp macro="" textlink="">
      <xdr:nvSpPr>
        <xdr:cNvPr id="102" name="Line 36"/>
        <xdr:cNvSpPr>
          <a:spLocks noChangeShapeType="1"/>
        </xdr:cNvSpPr>
      </xdr:nvSpPr>
      <xdr:spPr bwMode="auto">
        <a:xfrm>
          <a:off x="9286875" y="15087600"/>
          <a:ext cx="0" cy="1819275"/>
        </a:xfrm>
        <a:prstGeom prst="line">
          <a:avLst/>
        </a:prstGeom>
        <a:noFill/>
        <a:ln w="9525">
          <a:solidFill>
            <a:srgbClr val="000000"/>
          </a:solidFill>
          <a:round/>
          <a:headEnd type="none"/>
          <a:tailEnd type="none"/>
        </a:ln>
      </xdr:spPr>
    </xdr:sp>
    <xdr:clientData/>
  </xdr:twoCellAnchor>
  <xdr:twoCellAnchor>
    <xdr:from>
      <xdr:col>6</xdr:col>
      <xdr:colOff>19050</xdr:colOff>
      <xdr:row>39</xdr:row>
      <xdr:rowOff>38100</xdr:rowOff>
    </xdr:from>
    <xdr:to>
      <xdr:col>7</xdr:col>
      <xdr:colOff>9525</xdr:colOff>
      <xdr:row>39</xdr:row>
      <xdr:rowOff>38100</xdr:rowOff>
    </xdr:to>
    <xdr:sp macro="" textlink="">
      <xdr:nvSpPr>
        <xdr:cNvPr id="103" name="Line 69"/>
        <xdr:cNvSpPr>
          <a:spLocks noChangeShapeType="1"/>
        </xdr:cNvSpPr>
      </xdr:nvSpPr>
      <xdr:spPr bwMode="auto">
        <a:xfrm flipV="1">
          <a:off x="9296400" y="8258175"/>
          <a:ext cx="962025" cy="0"/>
        </a:xfrm>
        <a:prstGeom prst="line">
          <a:avLst/>
        </a:prstGeom>
        <a:noFill/>
        <a:ln w="9525">
          <a:solidFill>
            <a:srgbClr val="000000"/>
          </a:solidFill>
          <a:round/>
          <a:headEnd type="none"/>
          <a:tailEnd type="triangle"/>
        </a:ln>
      </xdr:spPr>
    </xdr:sp>
    <xdr:clientData/>
  </xdr:twoCellAnchor>
  <xdr:twoCellAnchor>
    <xdr:from>
      <xdr:col>6</xdr:col>
      <xdr:colOff>9525</xdr:colOff>
      <xdr:row>15</xdr:row>
      <xdr:rowOff>76200</xdr:rowOff>
    </xdr:from>
    <xdr:to>
      <xdr:col>6</xdr:col>
      <xdr:colOff>9525</xdr:colOff>
      <xdr:row>21</xdr:row>
      <xdr:rowOff>0</xdr:rowOff>
    </xdr:to>
    <xdr:sp macro="" textlink="">
      <xdr:nvSpPr>
        <xdr:cNvPr id="104" name="Line 99"/>
        <xdr:cNvSpPr>
          <a:spLocks noChangeShapeType="1"/>
        </xdr:cNvSpPr>
      </xdr:nvSpPr>
      <xdr:spPr bwMode="auto">
        <a:xfrm>
          <a:off x="9286875" y="3448050"/>
          <a:ext cx="0" cy="1133475"/>
        </a:xfrm>
        <a:prstGeom prst="line">
          <a:avLst/>
        </a:prstGeom>
        <a:noFill/>
        <a:ln w="9525">
          <a:solidFill>
            <a:srgbClr val="000000"/>
          </a:solidFill>
          <a:round/>
          <a:headEnd type="none"/>
          <a:tailEnd type="none"/>
        </a:ln>
      </xdr:spPr>
    </xdr:sp>
    <xdr:clientData/>
  </xdr:twoCellAnchor>
  <xdr:twoCellAnchor>
    <xdr:from>
      <xdr:col>6</xdr:col>
      <xdr:colOff>9525</xdr:colOff>
      <xdr:row>15</xdr:row>
      <xdr:rowOff>76200</xdr:rowOff>
    </xdr:from>
    <xdr:to>
      <xdr:col>7</xdr:col>
      <xdr:colOff>0</xdr:colOff>
      <xdr:row>15</xdr:row>
      <xdr:rowOff>76200</xdr:rowOff>
    </xdr:to>
    <xdr:sp macro="" textlink="">
      <xdr:nvSpPr>
        <xdr:cNvPr id="105" name="Line 100"/>
        <xdr:cNvSpPr>
          <a:spLocks noChangeShapeType="1"/>
        </xdr:cNvSpPr>
      </xdr:nvSpPr>
      <xdr:spPr bwMode="auto">
        <a:xfrm>
          <a:off x="9286875" y="3448050"/>
          <a:ext cx="962025" cy="0"/>
        </a:xfrm>
        <a:prstGeom prst="line">
          <a:avLst/>
        </a:prstGeom>
        <a:noFill/>
        <a:ln w="9525">
          <a:solidFill>
            <a:srgbClr val="000000"/>
          </a:solidFill>
          <a:round/>
          <a:headEnd type="none"/>
          <a:tailEnd type="triangle"/>
        </a:ln>
      </xdr:spPr>
    </xdr:sp>
    <xdr:clientData/>
  </xdr:twoCellAnchor>
  <xdr:twoCellAnchor>
    <xdr:from>
      <xdr:col>6</xdr:col>
      <xdr:colOff>9525</xdr:colOff>
      <xdr:row>72</xdr:row>
      <xdr:rowOff>0</xdr:rowOff>
    </xdr:from>
    <xdr:to>
      <xdr:col>6</xdr:col>
      <xdr:colOff>9525</xdr:colOff>
      <xdr:row>74</xdr:row>
      <xdr:rowOff>0</xdr:rowOff>
    </xdr:to>
    <xdr:sp macro="" textlink="">
      <xdr:nvSpPr>
        <xdr:cNvPr id="106" name="Line 105"/>
        <xdr:cNvSpPr>
          <a:spLocks noChangeShapeType="1"/>
        </xdr:cNvSpPr>
      </xdr:nvSpPr>
      <xdr:spPr bwMode="auto">
        <a:xfrm>
          <a:off x="9286875" y="14687550"/>
          <a:ext cx="0" cy="400050"/>
        </a:xfrm>
        <a:prstGeom prst="line">
          <a:avLst/>
        </a:prstGeom>
        <a:noFill/>
        <a:ln w="9525">
          <a:solidFill>
            <a:srgbClr val="000000"/>
          </a:solidFill>
          <a:round/>
          <a:headEnd type="none"/>
          <a:tailEnd type="none"/>
        </a:ln>
      </xdr:spPr>
    </xdr:sp>
    <xdr:clientData/>
  </xdr:twoCellAnchor>
  <xdr:twoCellAnchor>
    <xdr:from>
      <xdr:col>6</xdr:col>
      <xdr:colOff>19050</xdr:colOff>
      <xdr:row>79</xdr:row>
      <xdr:rowOff>47625</xdr:rowOff>
    </xdr:from>
    <xdr:to>
      <xdr:col>7</xdr:col>
      <xdr:colOff>9525</xdr:colOff>
      <xdr:row>79</xdr:row>
      <xdr:rowOff>47625</xdr:rowOff>
    </xdr:to>
    <xdr:sp macro="" textlink="">
      <xdr:nvSpPr>
        <xdr:cNvPr id="108" name="Line 121"/>
        <xdr:cNvSpPr>
          <a:spLocks noChangeShapeType="1"/>
        </xdr:cNvSpPr>
      </xdr:nvSpPr>
      <xdr:spPr bwMode="auto">
        <a:xfrm>
          <a:off x="9296400" y="16087725"/>
          <a:ext cx="962025" cy="0"/>
        </a:xfrm>
        <a:prstGeom prst="line">
          <a:avLst/>
        </a:prstGeom>
        <a:noFill/>
        <a:ln w="9525">
          <a:solidFill>
            <a:srgbClr val="000000"/>
          </a:solidFill>
          <a:round/>
          <a:headEnd type="none"/>
          <a:tailEnd type="triangle"/>
        </a:ln>
      </xdr:spPr>
    </xdr:sp>
    <xdr:clientData/>
  </xdr:twoCellAnchor>
  <xdr:twoCellAnchor>
    <xdr:from>
      <xdr:col>6</xdr:col>
      <xdr:colOff>9525</xdr:colOff>
      <xdr:row>74</xdr:row>
      <xdr:rowOff>0</xdr:rowOff>
    </xdr:from>
    <xdr:to>
      <xdr:col>6</xdr:col>
      <xdr:colOff>9525</xdr:colOff>
      <xdr:row>81</xdr:row>
      <xdr:rowOff>47625</xdr:rowOff>
    </xdr:to>
    <xdr:sp macro="" textlink="">
      <xdr:nvSpPr>
        <xdr:cNvPr id="109" name="Line 127"/>
        <xdr:cNvSpPr>
          <a:spLocks noChangeShapeType="1"/>
        </xdr:cNvSpPr>
      </xdr:nvSpPr>
      <xdr:spPr bwMode="auto">
        <a:xfrm>
          <a:off x="9286875" y="15087600"/>
          <a:ext cx="0" cy="1381125"/>
        </a:xfrm>
        <a:prstGeom prst="line">
          <a:avLst/>
        </a:prstGeom>
        <a:noFill/>
        <a:ln w="9525">
          <a:solidFill>
            <a:srgbClr val="000000"/>
          </a:solidFill>
          <a:round/>
          <a:headEnd type="none"/>
          <a:tailEnd type="none"/>
        </a:ln>
      </xdr:spPr>
    </xdr:sp>
    <xdr:clientData/>
  </xdr:twoCellAnchor>
  <xdr:twoCellAnchor>
    <xdr:from>
      <xdr:col>8</xdr:col>
      <xdr:colOff>609600</xdr:colOff>
      <xdr:row>60</xdr:row>
      <xdr:rowOff>0</xdr:rowOff>
    </xdr:from>
    <xdr:to>
      <xdr:col>8</xdr:col>
      <xdr:colOff>609600</xdr:colOff>
      <xdr:row>60</xdr:row>
      <xdr:rowOff>0</xdr:rowOff>
    </xdr:to>
    <xdr:sp macro="" textlink="">
      <xdr:nvSpPr>
        <xdr:cNvPr id="110" name="Line 146"/>
        <xdr:cNvSpPr>
          <a:spLocks noChangeShapeType="1"/>
        </xdr:cNvSpPr>
      </xdr:nvSpPr>
      <xdr:spPr bwMode="auto">
        <a:xfrm flipV="1">
          <a:off x="13411200" y="12325350"/>
          <a:ext cx="0" cy="0"/>
        </a:xfrm>
        <a:prstGeom prst="line">
          <a:avLst/>
        </a:prstGeom>
        <a:noFill/>
        <a:ln w="9525">
          <a:solidFill>
            <a:srgbClr val="000000"/>
          </a:solidFill>
          <a:round/>
          <a:headEnd type="none"/>
          <a:tailEnd type="triangle"/>
        </a:ln>
      </xdr:spPr>
    </xdr:sp>
    <xdr:clientData/>
  </xdr:twoCellAnchor>
  <xdr:twoCellAnchor>
    <xdr:from>
      <xdr:col>6</xdr:col>
      <xdr:colOff>19050</xdr:colOff>
      <xdr:row>75</xdr:row>
      <xdr:rowOff>66675</xdr:rowOff>
    </xdr:from>
    <xdr:to>
      <xdr:col>7</xdr:col>
      <xdr:colOff>9525</xdr:colOff>
      <xdr:row>75</xdr:row>
      <xdr:rowOff>66675</xdr:rowOff>
    </xdr:to>
    <xdr:sp macro="" textlink="">
      <xdr:nvSpPr>
        <xdr:cNvPr id="111" name="Line 155"/>
        <xdr:cNvSpPr>
          <a:spLocks noChangeShapeType="1"/>
        </xdr:cNvSpPr>
      </xdr:nvSpPr>
      <xdr:spPr bwMode="auto">
        <a:xfrm>
          <a:off x="9296400" y="15344775"/>
          <a:ext cx="962025" cy="0"/>
        </a:xfrm>
        <a:prstGeom prst="line">
          <a:avLst/>
        </a:prstGeom>
        <a:noFill/>
        <a:ln w="9525">
          <a:solidFill>
            <a:srgbClr val="000000"/>
          </a:solidFill>
          <a:round/>
          <a:headEnd type="none"/>
          <a:tailEnd type="triangle"/>
        </a:ln>
      </xdr:spPr>
    </xdr:sp>
    <xdr:clientData/>
  </xdr:twoCellAnchor>
  <xdr:twoCellAnchor>
    <xdr:from>
      <xdr:col>8</xdr:col>
      <xdr:colOff>0</xdr:colOff>
      <xdr:row>54</xdr:row>
      <xdr:rowOff>9525</xdr:rowOff>
    </xdr:from>
    <xdr:to>
      <xdr:col>8</xdr:col>
      <xdr:colOff>0</xdr:colOff>
      <xdr:row>55</xdr:row>
      <xdr:rowOff>9525</xdr:rowOff>
    </xdr:to>
    <xdr:sp macro="" textlink="">
      <xdr:nvSpPr>
        <xdr:cNvPr id="112" name="Line 174"/>
        <xdr:cNvSpPr>
          <a:spLocks noChangeShapeType="1"/>
        </xdr:cNvSpPr>
      </xdr:nvSpPr>
      <xdr:spPr bwMode="auto">
        <a:xfrm>
          <a:off x="12801600" y="11172825"/>
          <a:ext cx="0" cy="200025"/>
        </a:xfrm>
        <a:prstGeom prst="line">
          <a:avLst/>
        </a:prstGeom>
        <a:noFill/>
        <a:ln w="9525">
          <a:solidFill>
            <a:srgbClr val="000000"/>
          </a:solidFill>
          <a:round/>
          <a:headEnd type="none"/>
          <a:tailEnd type="triangle"/>
        </a:ln>
      </xdr:spPr>
    </xdr:sp>
    <xdr:clientData/>
  </xdr:twoCellAnchor>
  <xdr:twoCellAnchor>
    <xdr:from>
      <xdr:col>6</xdr:col>
      <xdr:colOff>19050</xdr:colOff>
      <xdr:row>61</xdr:row>
      <xdr:rowOff>123825</xdr:rowOff>
    </xdr:from>
    <xdr:to>
      <xdr:col>7</xdr:col>
      <xdr:colOff>0</xdr:colOff>
      <xdr:row>61</xdr:row>
      <xdr:rowOff>123825</xdr:rowOff>
    </xdr:to>
    <xdr:sp macro="" textlink="">
      <xdr:nvSpPr>
        <xdr:cNvPr id="113" name="Line 177"/>
        <xdr:cNvSpPr>
          <a:spLocks noChangeShapeType="1"/>
        </xdr:cNvSpPr>
      </xdr:nvSpPr>
      <xdr:spPr bwMode="auto">
        <a:xfrm flipV="1">
          <a:off x="9296400" y="12639675"/>
          <a:ext cx="952500" cy="0"/>
        </a:xfrm>
        <a:prstGeom prst="line">
          <a:avLst/>
        </a:prstGeom>
        <a:noFill/>
        <a:ln w="9525">
          <a:solidFill>
            <a:srgbClr val="000000"/>
          </a:solidFill>
          <a:round/>
          <a:headEnd type="none"/>
          <a:tailEnd type="triangle"/>
        </a:ln>
      </xdr:spPr>
    </xdr:sp>
    <xdr:clientData/>
  </xdr:twoCellAnchor>
  <xdr:twoCellAnchor>
    <xdr:from>
      <xdr:col>6</xdr:col>
      <xdr:colOff>9525</xdr:colOff>
      <xdr:row>35</xdr:row>
      <xdr:rowOff>38100</xdr:rowOff>
    </xdr:from>
    <xdr:to>
      <xdr:col>7</xdr:col>
      <xdr:colOff>0</xdr:colOff>
      <xdr:row>35</xdr:row>
      <xdr:rowOff>38100</xdr:rowOff>
    </xdr:to>
    <xdr:sp macro="" textlink="">
      <xdr:nvSpPr>
        <xdr:cNvPr id="114" name="Line 194"/>
        <xdr:cNvSpPr>
          <a:spLocks noChangeShapeType="1"/>
        </xdr:cNvSpPr>
      </xdr:nvSpPr>
      <xdr:spPr bwMode="auto">
        <a:xfrm>
          <a:off x="9286875" y="7429500"/>
          <a:ext cx="962025" cy="0"/>
        </a:xfrm>
        <a:prstGeom prst="line">
          <a:avLst/>
        </a:prstGeom>
        <a:noFill/>
        <a:ln w="9525">
          <a:solidFill>
            <a:srgbClr val="000000"/>
          </a:solidFill>
          <a:round/>
          <a:headEnd type="none"/>
          <a:tailEnd type="triangle"/>
        </a:ln>
      </xdr:spPr>
    </xdr:sp>
    <xdr:clientData/>
  </xdr:twoCellAnchor>
  <xdr:twoCellAnchor>
    <xdr:from>
      <xdr:col>8</xdr:col>
      <xdr:colOff>0</xdr:colOff>
      <xdr:row>59</xdr:row>
      <xdr:rowOff>0</xdr:rowOff>
    </xdr:from>
    <xdr:to>
      <xdr:col>8</xdr:col>
      <xdr:colOff>0</xdr:colOff>
      <xdr:row>60</xdr:row>
      <xdr:rowOff>0</xdr:rowOff>
    </xdr:to>
    <xdr:sp macro="" textlink="">
      <xdr:nvSpPr>
        <xdr:cNvPr id="115" name="Line 196"/>
        <xdr:cNvSpPr>
          <a:spLocks noChangeShapeType="1"/>
        </xdr:cNvSpPr>
      </xdr:nvSpPr>
      <xdr:spPr bwMode="auto">
        <a:xfrm flipV="1">
          <a:off x="12801600" y="12134850"/>
          <a:ext cx="0" cy="190500"/>
        </a:xfrm>
        <a:prstGeom prst="line">
          <a:avLst/>
        </a:prstGeom>
        <a:noFill/>
        <a:ln w="9525">
          <a:solidFill>
            <a:srgbClr val="000000"/>
          </a:solidFill>
          <a:round/>
          <a:headEnd type="none"/>
          <a:tailEnd type="triangle"/>
        </a:ln>
      </xdr:spPr>
    </xdr:sp>
    <xdr:clientData/>
  </xdr:twoCellAnchor>
  <xdr:twoCellAnchor>
    <xdr:from>
      <xdr:col>8</xdr:col>
      <xdr:colOff>0</xdr:colOff>
      <xdr:row>50</xdr:row>
      <xdr:rowOff>0</xdr:rowOff>
    </xdr:from>
    <xdr:to>
      <xdr:col>8</xdr:col>
      <xdr:colOff>0</xdr:colOff>
      <xdr:row>50</xdr:row>
      <xdr:rowOff>190500</xdr:rowOff>
    </xdr:to>
    <xdr:sp macro="" textlink="">
      <xdr:nvSpPr>
        <xdr:cNvPr id="116" name="Line 198"/>
        <xdr:cNvSpPr>
          <a:spLocks noChangeShapeType="1"/>
        </xdr:cNvSpPr>
      </xdr:nvSpPr>
      <xdr:spPr bwMode="auto">
        <a:xfrm flipV="1">
          <a:off x="12801600" y="10382250"/>
          <a:ext cx="0" cy="190500"/>
        </a:xfrm>
        <a:prstGeom prst="line">
          <a:avLst/>
        </a:prstGeom>
        <a:noFill/>
        <a:ln w="9525">
          <a:solidFill>
            <a:srgbClr val="000000"/>
          </a:solidFill>
          <a:round/>
          <a:headEnd type="none"/>
          <a:tailEnd type="triangle"/>
        </a:ln>
      </xdr:spPr>
    </xdr:sp>
    <xdr:clientData/>
  </xdr:twoCellAnchor>
  <xdr:twoCellAnchor>
    <xdr:from>
      <xdr:col>9</xdr:col>
      <xdr:colOff>19050</xdr:colOff>
      <xdr:row>24</xdr:row>
      <xdr:rowOff>0</xdr:rowOff>
    </xdr:from>
    <xdr:to>
      <xdr:col>10</xdr:col>
      <xdr:colOff>9525</xdr:colOff>
      <xdr:row>24</xdr:row>
      <xdr:rowOff>0</xdr:rowOff>
    </xdr:to>
    <xdr:sp macro="" textlink="">
      <xdr:nvSpPr>
        <xdr:cNvPr id="117" name="Line 204"/>
        <xdr:cNvSpPr>
          <a:spLocks noChangeShapeType="1"/>
        </xdr:cNvSpPr>
      </xdr:nvSpPr>
      <xdr:spPr bwMode="auto">
        <a:xfrm>
          <a:off x="13430250" y="5181600"/>
          <a:ext cx="1590675" cy="0"/>
        </a:xfrm>
        <a:prstGeom prst="line">
          <a:avLst/>
        </a:prstGeom>
        <a:noFill/>
        <a:ln w="9525">
          <a:solidFill>
            <a:srgbClr val="000000"/>
          </a:solidFill>
          <a:round/>
          <a:headEnd type="none"/>
          <a:tailEnd type="triangle"/>
        </a:ln>
      </xdr:spPr>
    </xdr:sp>
    <xdr:clientData/>
  </xdr:twoCellAnchor>
  <xdr:twoCellAnchor>
    <xdr:from>
      <xdr:col>9</xdr:col>
      <xdr:colOff>9525</xdr:colOff>
      <xdr:row>61</xdr:row>
      <xdr:rowOff>161925</xdr:rowOff>
    </xdr:from>
    <xdr:to>
      <xdr:col>10</xdr:col>
      <xdr:colOff>9525</xdr:colOff>
      <xdr:row>61</xdr:row>
      <xdr:rowOff>161925</xdr:rowOff>
    </xdr:to>
    <xdr:sp macro="" textlink="">
      <xdr:nvSpPr>
        <xdr:cNvPr id="118" name="Line 208"/>
        <xdr:cNvSpPr>
          <a:spLocks noChangeShapeType="1"/>
        </xdr:cNvSpPr>
      </xdr:nvSpPr>
      <xdr:spPr bwMode="auto">
        <a:xfrm flipV="1">
          <a:off x="13420725" y="12677775"/>
          <a:ext cx="1600200" cy="0"/>
        </a:xfrm>
        <a:prstGeom prst="line">
          <a:avLst/>
        </a:prstGeom>
        <a:noFill/>
        <a:ln w="9525">
          <a:solidFill>
            <a:srgbClr val="000000"/>
          </a:solidFill>
          <a:round/>
          <a:headEnd type="none"/>
          <a:tailEnd type="triangle"/>
        </a:ln>
      </xdr:spPr>
    </xdr:sp>
    <xdr:clientData/>
  </xdr:twoCellAnchor>
  <xdr:twoCellAnchor>
    <xdr:from>
      <xdr:col>8</xdr:col>
      <xdr:colOff>0</xdr:colOff>
      <xdr:row>63</xdr:row>
      <xdr:rowOff>9525</xdr:rowOff>
    </xdr:from>
    <xdr:to>
      <xdr:col>8</xdr:col>
      <xdr:colOff>0</xdr:colOff>
      <xdr:row>64</xdr:row>
      <xdr:rowOff>9525</xdr:rowOff>
    </xdr:to>
    <xdr:sp macro="" textlink="">
      <xdr:nvSpPr>
        <xdr:cNvPr id="119" name="Line 211"/>
        <xdr:cNvSpPr>
          <a:spLocks noChangeShapeType="1"/>
        </xdr:cNvSpPr>
      </xdr:nvSpPr>
      <xdr:spPr bwMode="auto">
        <a:xfrm>
          <a:off x="12801600" y="12906375"/>
          <a:ext cx="0" cy="190500"/>
        </a:xfrm>
        <a:prstGeom prst="line">
          <a:avLst/>
        </a:prstGeom>
        <a:noFill/>
        <a:ln w="9525">
          <a:solidFill>
            <a:srgbClr val="000000"/>
          </a:solidFill>
          <a:round/>
          <a:headEnd type="none"/>
          <a:tailEnd type="triangle"/>
        </a:ln>
      </xdr:spPr>
    </xdr:sp>
    <xdr:clientData/>
  </xdr:twoCellAnchor>
  <xdr:twoCellAnchor>
    <xdr:from>
      <xdr:col>8</xdr:col>
      <xdr:colOff>0</xdr:colOff>
      <xdr:row>68</xdr:row>
      <xdr:rowOff>9525</xdr:rowOff>
    </xdr:from>
    <xdr:to>
      <xdr:col>8</xdr:col>
      <xdr:colOff>0</xdr:colOff>
      <xdr:row>69</xdr:row>
      <xdr:rowOff>9525</xdr:rowOff>
    </xdr:to>
    <xdr:sp macro="" textlink="">
      <xdr:nvSpPr>
        <xdr:cNvPr id="120" name="Line 218"/>
        <xdr:cNvSpPr>
          <a:spLocks noChangeShapeType="1"/>
        </xdr:cNvSpPr>
      </xdr:nvSpPr>
      <xdr:spPr bwMode="auto">
        <a:xfrm flipV="1">
          <a:off x="12801600" y="13896975"/>
          <a:ext cx="0" cy="209550"/>
        </a:xfrm>
        <a:prstGeom prst="line">
          <a:avLst/>
        </a:prstGeom>
        <a:noFill/>
        <a:ln w="9525">
          <a:solidFill>
            <a:srgbClr val="000000"/>
          </a:solidFill>
          <a:round/>
          <a:headEnd type="none"/>
          <a:tailEnd type="triangle"/>
        </a:ln>
      </xdr:spPr>
    </xdr:sp>
    <xdr:clientData/>
  </xdr:twoCellAnchor>
  <xdr:twoCellAnchor>
    <xdr:from>
      <xdr:col>6</xdr:col>
      <xdr:colOff>28575</xdr:colOff>
      <xdr:row>70</xdr:row>
      <xdr:rowOff>200025</xdr:rowOff>
    </xdr:from>
    <xdr:to>
      <xdr:col>7</xdr:col>
      <xdr:colOff>0</xdr:colOff>
      <xdr:row>71</xdr:row>
      <xdr:rowOff>0</xdr:rowOff>
    </xdr:to>
    <xdr:sp macro="" textlink="">
      <xdr:nvSpPr>
        <xdr:cNvPr id="121" name="Line 232"/>
        <xdr:cNvSpPr>
          <a:spLocks noChangeShapeType="1"/>
        </xdr:cNvSpPr>
      </xdr:nvSpPr>
      <xdr:spPr bwMode="auto">
        <a:xfrm>
          <a:off x="9305925" y="14497050"/>
          <a:ext cx="942975" cy="0"/>
        </a:xfrm>
        <a:prstGeom prst="line">
          <a:avLst/>
        </a:prstGeom>
        <a:noFill/>
        <a:ln w="9525">
          <a:solidFill>
            <a:srgbClr val="000000"/>
          </a:solidFill>
          <a:round/>
          <a:headEnd type="none"/>
          <a:tailEnd type="triangle"/>
        </a:ln>
      </xdr:spPr>
    </xdr:sp>
    <xdr:clientData/>
  </xdr:twoCellAnchor>
  <xdr:twoCellAnchor>
    <xdr:from>
      <xdr:col>6</xdr:col>
      <xdr:colOff>9525</xdr:colOff>
      <xdr:row>87</xdr:row>
      <xdr:rowOff>104775</xdr:rowOff>
    </xdr:from>
    <xdr:to>
      <xdr:col>7</xdr:col>
      <xdr:colOff>0</xdr:colOff>
      <xdr:row>87</xdr:row>
      <xdr:rowOff>104775</xdr:rowOff>
    </xdr:to>
    <xdr:sp macro="" textlink="">
      <xdr:nvSpPr>
        <xdr:cNvPr id="122" name="Line 237"/>
        <xdr:cNvSpPr>
          <a:spLocks noChangeShapeType="1"/>
        </xdr:cNvSpPr>
      </xdr:nvSpPr>
      <xdr:spPr bwMode="auto">
        <a:xfrm>
          <a:off x="9286875" y="17668875"/>
          <a:ext cx="962025" cy="0"/>
        </a:xfrm>
        <a:prstGeom prst="line">
          <a:avLst/>
        </a:prstGeom>
        <a:noFill/>
        <a:ln w="9525">
          <a:solidFill>
            <a:srgbClr val="000000"/>
          </a:solidFill>
          <a:round/>
          <a:headEnd type="none"/>
          <a:tailEnd type="triangle"/>
        </a:ln>
      </xdr:spPr>
    </xdr:sp>
    <xdr:clientData/>
  </xdr:twoCellAnchor>
  <xdr:twoCellAnchor>
    <xdr:from>
      <xdr:col>6</xdr:col>
      <xdr:colOff>9525</xdr:colOff>
      <xdr:row>48</xdr:row>
      <xdr:rowOff>0</xdr:rowOff>
    </xdr:from>
    <xdr:to>
      <xdr:col>7</xdr:col>
      <xdr:colOff>0</xdr:colOff>
      <xdr:row>48</xdr:row>
      <xdr:rowOff>0</xdr:rowOff>
    </xdr:to>
    <xdr:sp macro="" textlink="">
      <xdr:nvSpPr>
        <xdr:cNvPr id="123" name="Line 239"/>
        <xdr:cNvSpPr>
          <a:spLocks noChangeShapeType="1"/>
        </xdr:cNvSpPr>
      </xdr:nvSpPr>
      <xdr:spPr bwMode="auto">
        <a:xfrm>
          <a:off x="9286875" y="10001250"/>
          <a:ext cx="962025" cy="0"/>
        </a:xfrm>
        <a:prstGeom prst="line">
          <a:avLst/>
        </a:prstGeom>
        <a:noFill/>
        <a:ln w="9525">
          <a:solidFill>
            <a:srgbClr val="000000"/>
          </a:solidFill>
          <a:round/>
          <a:headEnd type="none"/>
          <a:tailEnd type="triangle"/>
        </a:ln>
      </xdr:spPr>
    </xdr:sp>
    <xdr:clientData/>
  </xdr:twoCellAnchor>
  <xdr:twoCellAnchor>
    <xdr:from>
      <xdr:col>6</xdr:col>
      <xdr:colOff>9525</xdr:colOff>
      <xdr:row>23</xdr:row>
      <xdr:rowOff>0</xdr:rowOff>
    </xdr:from>
    <xdr:to>
      <xdr:col>7</xdr:col>
      <xdr:colOff>0</xdr:colOff>
      <xdr:row>23</xdr:row>
      <xdr:rowOff>0</xdr:rowOff>
    </xdr:to>
    <xdr:sp macro="" textlink="">
      <xdr:nvSpPr>
        <xdr:cNvPr id="124" name="Line 241"/>
        <xdr:cNvSpPr>
          <a:spLocks noChangeShapeType="1"/>
        </xdr:cNvSpPr>
      </xdr:nvSpPr>
      <xdr:spPr bwMode="auto">
        <a:xfrm>
          <a:off x="9286875" y="4991100"/>
          <a:ext cx="962025" cy="0"/>
        </a:xfrm>
        <a:prstGeom prst="line">
          <a:avLst/>
        </a:prstGeom>
        <a:noFill/>
        <a:ln w="9525">
          <a:solidFill>
            <a:srgbClr val="000000"/>
          </a:solidFill>
          <a:round/>
          <a:headEnd type="none"/>
          <a:tailEnd type="triangle"/>
        </a:ln>
      </xdr:spPr>
    </xdr:sp>
    <xdr:clientData/>
  </xdr:twoCellAnchor>
  <xdr:twoCellAnchor>
    <xdr:from>
      <xdr:col>6</xdr:col>
      <xdr:colOff>28575</xdr:colOff>
      <xdr:row>83</xdr:row>
      <xdr:rowOff>95250</xdr:rowOff>
    </xdr:from>
    <xdr:to>
      <xdr:col>7</xdr:col>
      <xdr:colOff>0</xdr:colOff>
      <xdr:row>83</xdr:row>
      <xdr:rowOff>95250</xdr:rowOff>
    </xdr:to>
    <xdr:sp macro="" textlink="">
      <xdr:nvSpPr>
        <xdr:cNvPr id="125" name="Line 246"/>
        <xdr:cNvSpPr>
          <a:spLocks noChangeShapeType="1"/>
        </xdr:cNvSpPr>
      </xdr:nvSpPr>
      <xdr:spPr bwMode="auto">
        <a:xfrm flipV="1">
          <a:off x="9305925" y="16897350"/>
          <a:ext cx="942975" cy="0"/>
        </a:xfrm>
        <a:prstGeom prst="line">
          <a:avLst/>
        </a:prstGeom>
        <a:noFill/>
        <a:ln w="9525">
          <a:solidFill>
            <a:srgbClr val="000000"/>
          </a:solidFill>
          <a:round/>
          <a:headEnd type="none"/>
          <a:tailEnd type="triangle"/>
        </a:ln>
      </xdr:spPr>
    </xdr:sp>
    <xdr:clientData/>
  </xdr:twoCellAnchor>
  <xdr:twoCellAnchor>
    <xdr:from>
      <xdr:col>9</xdr:col>
      <xdr:colOff>28575</xdr:colOff>
      <xdr:row>66</xdr:row>
      <xdr:rowOff>190500</xdr:rowOff>
    </xdr:from>
    <xdr:to>
      <xdr:col>10</xdr:col>
      <xdr:colOff>9525</xdr:colOff>
      <xdr:row>67</xdr:row>
      <xdr:rowOff>9525</xdr:rowOff>
    </xdr:to>
    <xdr:sp macro="" textlink="">
      <xdr:nvSpPr>
        <xdr:cNvPr id="126" name="Line 253"/>
        <xdr:cNvSpPr>
          <a:spLocks noChangeShapeType="1"/>
        </xdr:cNvSpPr>
      </xdr:nvSpPr>
      <xdr:spPr bwMode="auto">
        <a:xfrm flipV="1">
          <a:off x="13439775" y="13687425"/>
          <a:ext cx="1581150" cy="9525"/>
        </a:xfrm>
        <a:prstGeom prst="line">
          <a:avLst/>
        </a:prstGeom>
        <a:noFill/>
        <a:ln w="9525">
          <a:solidFill>
            <a:srgbClr val="000000"/>
          </a:solidFill>
          <a:round/>
          <a:headEnd type="none"/>
          <a:tailEnd type="triangle"/>
        </a:ln>
      </xdr:spPr>
    </xdr:sp>
    <xdr:clientData/>
  </xdr:twoCellAnchor>
  <xdr:twoCellAnchor>
    <xdr:from>
      <xdr:col>6</xdr:col>
      <xdr:colOff>9525</xdr:colOff>
      <xdr:row>52</xdr:row>
      <xdr:rowOff>28575</xdr:rowOff>
    </xdr:from>
    <xdr:to>
      <xdr:col>6</xdr:col>
      <xdr:colOff>971550</xdr:colOff>
      <xdr:row>52</xdr:row>
      <xdr:rowOff>28575</xdr:rowOff>
    </xdr:to>
    <xdr:sp macro="" textlink="">
      <xdr:nvSpPr>
        <xdr:cNvPr id="127" name="Line 257"/>
        <xdr:cNvSpPr>
          <a:spLocks noChangeShapeType="1"/>
        </xdr:cNvSpPr>
      </xdr:nvSpPr>
      <xdr:spPr bwMode="auto">
        <a:xfrm>
          <a:off x="9286875" y="10801350"/>
          <a:ext cx="962025" cy="0"/>
        </a:xfrm>
        <a:prstGeom prst="line">
          <a:avLst/>
        </a:prstGeom>
        <a:noFill/>
        <a:ln w="9525">
          <a:solidFill>
            <a:srgbClr val="000000"/>
          </a:solidFill>
          <a:round/>
          <a:headEnd type="none"/>
          <a:tailEnd type="triangle"/>
        </a:ln>
      </xdr:spPr>
    </xdr:sp>
    <xdr:clientData/>
  </xdr:twoCellAnchor>
  <xdr:twoCellAnchor>
    <xdr:from>
      <xdr:col>6</xdr:col>
      <xdr:colOff>9525</xdr:colOff>
      <xdr:row>31</xdr:row>
      <xdr:rowOff>76200</xdr:rowOff>
    </xdr:from>
    <xdr:to>
      <xdr:col>7</xdr:col>
      <xdr:colOff>0</xdr:colOff>
      <xdr:row>31</xdr:row>
      <xdr:rowOff>76200</xdr:rowOff>
    </xdr:to>
    <xdr:sp macro="" textlink="">
      <xdr:nvSpPr>
        <xdr:cNvPr id="129" name="Line 4"/>
        <xdr:cNvSpPr>
          <a:spLocks noChangeShapeType="1"/>
        </xdr:cNvSpPr>
      </xdr:nvSpPr>
      <xdr:spPr bwMode="auto">
        <a:xfrm>
          <a:off x="9286875" y="6667500"/>
          <a:ext cx="962025" cy="0"/>
        </a:xfrm>
        <a:prstGeom prst="line">
          <a:avLst/>
        </a:prstGeom>
        <a:noFill/>
        <a:ln w="9525">
          <a:solidFill>
            <a:srgbClr val="000000"/>
          </a:solidFill>
          <a:round/>
          <a:headEnd type="none"/>
          <a:tailEnd type="triangle"/>
        </a:ln>
      </xdr:spPr>
    </xdr:sp>
    <xdr:clientData/>
  </xdr:twoCellAnchor>
  <xdr:twoCellAnchor>
    <xdr:from>
      <xdr:col>6</xdr:col>
      <xdr:colOff>19050</xdr:colOff>
      <xdr:row>66</xdr:row>
      <xdr:rowOff>9525</xdr:rowOff>
    </xdr:from>
    <xdr:to>
      <xdr:col>6</xdr:col>
      <xdr:colOff>971550</xdr:colOff>
      <xdr:row>66</xdr:row>
      <xdr:rowOff>9525</xdr:rowOff>
    </xdr:to>
    <xdr:sp macro="" textlink="">
      <xdr:nvSpPr>
        <xdr:cNvPr id="130" name="Line 232"/>
        <xdr:cNvSpPr>
          <a:spLocks noChangeShapeType="1"/>
        </xdr:cNvSpPr>
      </xdr:nvSpPr>
      <xdr:spPr bwMode="auto">
        <a:xfrm>
          <a:off x="9296400" y="13506450"/>
          <a:ext cx="952500" cy="0"/>
        </a:xfrm>
        <a:prstGeom prst="line">
          <a:avLst/>
        </a:prstGeom>
        <a:noFill/>
        <a:ln w="9525">
          <a:solidFill>
            <a:srgbClr val="000000"/>
          </a:solidFill>
          <a:round/>
          <a:headEnd type="none"/>
          <a:tailEnd type="triangle"/>
        </a:ln>
      </xdr:spPr>
    </xdr:sp>
    <xdr:clientData/>
  </xdr:twoCellAnchor>
  <xdr:twoCellAnchor>
    <xdr:from>
      <xdr:col>6</xdr:col>
      <xdr:colOff>9525</xdr:colOff>
      <xdr:row>91</xdr:row>
      <xdr:rowOff>19050</xdr:rowOff>
    </xdr:from>
    <xdr:to>
      <xdr:col>7</xdr:col>
      <xdr:colOff>0</xdr:colOff>
      <xdr:row>91</xdr:row>
      <xdr:rowOff>19050</xdr:rowOff>
    </xdr:to>
    <xdr:sp macro="" textlink="">
      <xdr:nvSpPr>
        <xdr:cNvPr id="131" name="Line 237"/>
        <xdr:cNvSpPr>
          <a:spLocks noChangeShapeType="1"/>
        </xdr:cNvSpPr>
      </xdr:nvSpPr>
      <xdr:spPr bwMode="auto">
        <a:xfrm>
          <a:off x="9286875" y="18364200"/>
          <a:ext cx="962025" cy="0"/>
        </a:xfrm>
        <a:prstGeom prst="line">
          <a:avLst/>
        </a:prstGeom>
        <a:noFill/>
        <a:ln w="9525">
          <a:solidFill>
            <a:srgbClr val="000000"/>
          </a:solidFill>
          <a:round/>
          <a:headEnd type="none"/>
          <a:tailEnd type="triangle"/>
        </a:ln>
      </xdr:spPr>
    </xdr:sp>
    <xdr:clientData/>
  </xdr:twoCellAnchor>
  <xdr:twoCellAnchor>
    <xdr:from>
      <xdr:col>1</xdr:col>
      <xdr:colOff>9525</xdr:colOff>
      <xdr:row>51</xdr:row>
      <xdr:rowOff>0</xdr:rowOff>
    </xdr:from>
    <xdr:to>
      <xdr:col>1</xdr:col>
      <xdr:colOff>485775</xdr:colOff>
      <xdr:row>51</xdr:row>
      <xdr:rowOff>0</xdr:rowOff>
    </xdr:to>
    <xdr:sp macro="" textlink="">
      <xdr:nvSpPr>
        <xdr:cNvPr id="133" name="Line 7"/>
        <xdr:cNvSpPr>
          <a:spLocks noChangeShapeType="1"/>
        </xdr:cNvSpPr>
      </xdr:nvSpPr>
      <xdr:spPr bwMode="auto">
        <a:xfrm flipV="1">
          <a:off x="2962275" y="10572750"/>
          <a:ext cx="476250" cy="0"/>
        </a:xfrm>
        <a:prstGeom prst="line">
          <a:avLst/>
        </a:prstGeom>
        <a:noFill/>
        <a:ln w="9525">
          <a:solidFill>
            <a:srgbClr val="000000"/>
          </a:solidFill>
          <a:round/>
          <a:headEnd type="none"/>
          <a:tailEnd type="triangle"/>
        </a:ln>
      </xdr:spPr>
    </xdr:sp>
    <xdr:clientData/>
  </xdr:twoCellAnchor>
  <xdr:twoCellAnchor>
    <xdr:from>
      <xdr:col>9</xdr:col>
      <xdr:colOff>923925</xdr:colOff>
      <xdr:row>97</xdr:row>
      <xdr:rowOff>76200</xdr:rowOff>
    </xdr:from>
    <xdr:to>
      <xdr:col>9</xdr:col>
      <xdr:colOff>1562100</xdr:colOff>
      <xdr:row>97</xdr:row>
      <xdr:rowOff>76200</xdr:rowOff>
    </xdr:to>
    <xdr:cxnSp macro="">
      <xdr:nvCxnSpPr>
        <xdr:cNvPr id="136" name="Přímá spojovací šipka 91"/>
        <xdr:cNvCxnSpPr>
          <a:cxnSpLocks noChangeShapeType="1"/>
        </xdr:cNvCxnSpPr>
      </xdr:nvCxnSpPr>
      <xdr:spPr bwMode="auto">
        <a:xfrm>
          <a:off x="14335125" y="19611975"/>
          <a:ext cx="638175" cy="0"/>
        </a:xfrm>
        <a:prstGeom prst="straightConnector1">
          <a:avLst/>
        </a:prstGeom>
        <a:noFill/>
        <a:ln w="9525">
          <a:solidFill>
            <a:srgbClr val="000000"/>
          </a:solidFill>
          <a:round/>
          <a:headEnd type="none"/>
          <a:tailEnd type="triangle"/>
        </a:ln>
      </xdr:spPr>
    </xdr:cxnSp>
    <xdr:clientData/>
  </xdr:twoCellAnchor>
  <xdr:twoCellAnchor>
    <xdr:from>
      <xdr:col>9</xdr:col>
      <xdr:colOff>923925</xdr:colOff>
      <xdr:row>91</xdr:row>
      <xdr:rowOff>142875</xdr:rowOff>
    </xdr:from>
    <xdr:to>
      <xdr:col>9</xdr:col>
      <xdr:colOff>923925</xdr:colOff>
      <xdr:row>101</xdr:row>
      <xdr:rowOff>76200</xdr:rowOff>
    </xdr:to>
    <xdr:cxnSp macro="">
      <xdr:nvCxnSpPr>
        <xdr:cNvPr id="137" name="Přímá spojovací čára 47"/>
        <xdr:cNvCxnSpPr/>
      </xdr:nvCxnSpPr>
      <xdr:spPr>
        <a:xfrm flipH="1">
          <a:off x="14335125" y="18488025"/>
          <a:ext cx="0" cy="1914525"/>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9</xdr:col>
      <xdr:colOff>28575</xdr:colOff>
      <xdr:row>95</xdr:row>
      <xdr:rowOff>0</xdr:rowOff>
    </xdr:from>
    <xdr:to>
      <xdr:col>9</xdr:col>
      <xdr:colOff>923925</xdr:colOff>
      <xdr:row>95</xdr:row>
      <xdr:rowOff>0</xdr:rowOff>
    </xdr:to>
    <xdr:cxnSp macro="">
      <xdr:nvCxnSpPr>
        <xdr:cNvPr id="138" name="Přímá spojovací čára 48"/>
        <xdr:cNvCxnSpPr/>
      </xdr:nvCxnSpPr>
      <xdr:spPr>
        <a:xfrm flipV="1">
          <a:off x="13439775" y="19135725"/>
          <a:ext cx="895350" cy="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5</xdr:col>
      <xdr:colOff>628650</xdr:colOff>
      <xdr:row>99</xdr:row>
      <xdr:rowOff>19050</xdr:rowOff>
    </xdr:from>
    <xdr:to>
      <xdr:col>7</xdr:col>
      <xdr:colOff>0</xdr:colOff>
      <xdr:row>99</xdr:row>
      <xdr:rowOff>19050</xdr:rowOff>
    </xdr:to>
    <xdr:sp macro="" textlink="">
      <xdr:nvSpPr>
        <xdr:cNvPr id="140" name="Line 237"/>
        <xdr:cNvSpPr>
          <a:spLocks noChangeShapeType="1"/>
        </xdr:cNvSpPr>
      </xdr:nvSpPr>
      <xdr:spPr bwMode="auto">
        <a:xfrm flipV="1">
          <a:off x="9277350" y="19954875"/>
          <a:ext cx="971550" cy="0"/>
        </a:xfrm>
        <a:prstGeom prst="line">
          <a:avLst/>
        </a:prstGeom>
        <a:noFill/>
        <a:ln w="9525">
          <a:solidFill>
            <a:srgbClr val="000000"/>
          </a:solidFill>
          <a:round/>
          <a:headEnd type="none"/>
          <a:tailEnd type="triangle"/>
        </a:ln>
      </xdr:spPr>
    </xdr:sp>
    <xdr:clientData/>
  </xdr:twoCellAnchor>
  <xdr:twoCellAnchor>
    <xdr:from>
      <xdr:col>9</xdr:col>
      <xdr:colOff>923925</xdr:colOff>
      <xdr:row>101</xdr:row>
      <xdr:rowOff>76200</xdr:rowOff>
    </xdr:from>
    <xdr:to>
      <xdr:col>9</xdr:col>
      <xdr:colOff>1562100</xdr:colOff>
      <xdr:row>101</xdr:row>
      <xdr:rowOff>76200</xdr:rowOff>
    </xdr:to>
    <xdr:cxnSp macro="">
      <xdr:nvCxnSpPr>
        <xdr:cNvPr id="141" name="Přímá spojovací šipka 91"/>
        <xdr:cNvCxnSpPr>
          <a:cxnSpLocks noChangeShapeType="1"/>
        </xdr:cNvCxnSpPr>
      </xdr:nvCxnSpPr>
      <xdr:spPr bwMode="auto">
        <a:xfrm>
          <a:off x="14335125" y="20402550"/>
          <a:ext cx="638175" cy="0"/>
        </a:xfrm>
        <a:prstGeom prst="straightConnector1">
          <a:avLst/>
        </a:prstGeom>
        <a:noFill/>
        <a:ln w="9525">
          <a:solidFill>
            <a:srgbClr val="000000"/>
          </a:solidFill>
          <a:round/>
          <a:headEnd type="none"/>
          <a:tailEnd type="triangle"/>
        </a:ln>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eur-lex.europa.eu/legal-content/CS/TXT/PDF/?uri=OJ:L:2014:191:FULL&amp;from=EN"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zoomScaleSheetLayoutView="115" workbookViewId="0" topLeftCell="A1">
      <selection activeCell="C26" sqref="C26"/>
    </sheetView>
  </sheetViews>
  <sheetFormatPr defaultColWidth="9.140625" defaultRowHeight="15"/>
  <cols>
    <col min="1" max="1" width="10.00390625" style="1" customWidth="1"/>
    <col min="2" max="2" width="65.8515625" style="1" customWidth="1"/>
    <col min="3" max="3" width="11.421875" style="1" customWidth="1"/>
    <col min="4" max="4" width="11.28125" style="1" customWidth="1"/>
    <col min="5" max="16384" width="9.140625" style="1" customWidth="1"/>
  </cols>
  <sheetData>
    <row r="1" spans="1:4" ht="30" customHeight="1" thickBot="1">
      <c r="A1" s="715" t="s">
        <v>3219</v>
      </c>
      <c r="B1" s="715"/>
      <c r="C1" s="715"/>
      <c r="D1" s="715"/>
    </row>
    <row r="2" spans="1:7" ht="34.5" customHeight="1" thickBot="1">
      <c r="A2" s="716" t="s">
        <v>3115</v>
      </c>
      <c r="B2" s="717"/>
      <c r="C2" s="717"/>
      <c r="D2" s="718"/>
      <c r="E2" s="6"/>
      <c r="F2" s="6"/>
      <c r="G2" s="6"/>
    </row>
    <row r="3" spans="1:4" ht="15" customHeight="1">
      <c r="A3" s="459" t="s">
        <v>16</v>
      </c>
      <c r="B3" s="460"/>
      <c r="C3" s="569" t="s">
        <v>3383</v>
      </c>
      <c r="D3" s="732" t="s">
        <v>984</v>
      </c>
    </row>
    <row r="4" spans="1:4" ht="15">
      <c r="A4" s="241" t="s">
        <v>15</v>
      </c>
      <c r="B4" s="239"/>
      <c r="C4" s="461" t="s">
        <v>3372</v>
      </c>
      <c r="D4" s="733"/>
    </row>
    <row r="5" spans="1:4" ht="33.75" customHeight="1" thickBot="1">
      <c r="A5" s="730"/>
      <c r="B5" s="731"/>
      <c r="C5" s="462" t="s">
        <v>14</v>
      </c>
      <c r="D5" s="734"/>
    </row>
    <row r="6" spans="1:4" ht="15.95" customHeight="1">
      <c r="A6" s="5" t="s">
        <v>938</v>
      </c>
      <c r="B6" s="387" t="s">
        <v>13</v>
      </c>
      <c r="C6" s="191" t="s">
        <v>4</v>
      </c>
      <c r="D6" s="311" t="s">
        <v>3222</v>
      </c>
    </row>
    <row r="7" spans="1:4" ht="15.95" customHeight="1">
      <c r="A7" s="5" t="s">
        <v>939</v>
      </c>
      <c r="B7" s="387" t="s">
        <v>12</v>
      </c>
      <c r="C7" s="191" t="s">
        <v>4</v>
      </c>
      <c r="D7" s="311" t="s">
        <v>3222</v>
      </c>
    </row>
    <row r="8" spans="1:4" ht="15.95" customHeight="1">
      <c r="A8" s="5" t="s">
        <v>940</v>
      </c>
      <c r="B8" s="463" t="s">
        <v>11</v>
      </c>
      <c r="C8" s="191" t="s">
        <v>4</v>
      </c>
      <c r="D8" s="311" t="s">
        <v>3222</v>
      </c>
    </row>
    <row r="9" spans="1:4" ht="15.95" customHeight="1">
      <c r="A9" s="5" t="s">
        <v>941</v>
      </c>
      <c r="B9" s="463" t="s">
        <v>75</v>
      </c>
      <c r="C9" s="191" t="s">
        <v>4</v>
      </c>
      <c r="D9" s="311" t="s">
        <v>3222</v>
      </c>
    </row>
    <row r="10" spans="1:4" ht="26.25">
      <c r="A10" s="5" t="s">
        <v>942</v>
      </c>
      <c r="B10" s="463" t="s">
        <v>10</v>
      </c>
      <c r="C10" s="191" t="s">
        <v>4</v>
      </c>
      <c r="D10" s="311" t="s">
        <v>3222</v>
      </c>
    </row>
    <row r="11" spans="1:4" ht="26.25">
      <c r="A11" s="5" t="s">
        <v>943</v>
      </c>
      <c r="B11" s="463" t="s">
        <v>9</v>
      </c>
      <c r="C11" s="191" t="s">
        <v>4</v>
      </c>
      <c r="D11" s="311" t="s">
        <v>3222</v>
      </c>
    </row>
    <row r="12" spans="1:4" ht="15.95" customHeight="1">
      <c r="A12" s="5" t="s">
        <v>944</v>
      </c>
      <c r="B12" s="463" t="s">
        <v>8</v>
      </c>
      <c r="C12" s="191" t="s">
        <v>4</v>
      </c>
      <c r="D12" s="311" t="s">
        <v>3222</v>
      </c>
    </row>
    <row r="13" spans="1:4" ht="15.95" customHeight="1">
      <c r="A13" s="5" t="s">
        <v>945</v>
      </c>
      <c r="B13" s="463" t="s">
        <v>7</v>
      </c>
      <c r="C13" s="191" t="s">
        <v>4</v>
      </c>
      <c r="D13" s="311" t="s">
        <v>3222</v>
      </c>
    </row>
    <row r="14" spans="1:4" ht="15">
      <c r="A14" s="5" t="s">
        <v>946</v>
      </c>
      <c r="B14" s="465" t="s">
        <v>6</v>
      </c>
      <c r="C14" s="191" t="s">
        <v>4</v>
      </c>
      <c r="D14" s="311" t="s">
        <v>3222</v>
      </c>
    </row>
    <row r="15" spans="1:4" ht="26.25">
      <c r="A15" s="5" t="s">
        <v>947</v>
      </c>
      <c r="B15" s="465" t="s">
        <v>5</v>
      </c>
      <c r="C15" s="191" t="s">
        <v>4</v>
      </c>
      <c r="D15" s="311" t="s">
        <v>490</v>
      </c>
    </row>
    <row r="16" spans="1:4" ht="15">
      <c r="A16" s="5" t="s">
        <v>948</v>
      </c>
      <c r="B16" s="465" t="s">
        <v>3187</v>
      </c>
      <c r="C16" s="191" t="s">
        <v>4</v>
      </c>
      <c r="D16" s="311" t="s">
        <v>3222</v>
      </c>
    </row>
    <row r="17" spans="1:4" ht="27" thickBot="1">
      <c r="A17" s="236" t="s">
        <v>949</v>
      </c>
      <c r="B17" s="465" t="s">
        <v>3188</v>
      </c>
      <c r="C17" s="237" t="s">
        <v>4</v>
      </c>
      <c r="D17" s="311" t="s">
        <v>3222</v>
      </c>
    </row>
    <row r="18" spans="1:4" s="467" customFormat="1" ht="26.25" customHeight="1">
      <c r="A18" s="737" t="s">
        <v>3116</v>
      </c>
      <c r="B18" s="738"/>
      <c r="C18" s="739"/>
      <c r="D18" s="466"/>
    </row>
    <row r="19" spans="1:4" ht="15">
      <c r="A19" s="238" t="s">
        <v>16</v>
      </c>
      <c r="B19" s="181"/>
      <c r="C19" s="570" t="str">
        <f>C48</f>
        <v>(29/4/2016)</v>
      </c>
      <c r="D19" s="312"/>
    </row>
    <row r="20" spans="1:4" ht="15">
      <c r="A20" s="241" t="s">
        <v>15</v>
      </c>
      <c r="B20" s="239"/>
      <c r="C20" s="240" t="str">
        <f>C49</f>
        <v>(31/12/2015)</v>
      </c>
      <c r="D20" s="312"/>
    </row>
    <row r="21" spans="1:4" ht="30" customHeight="1">
      <c r="A21" s="740"/>
      <c r="B21" s="741"/>
      <c r="C21" s="340" t="s">
        <v>14</v>
      </c>
      <c r="D21" s="311"/>
    </row>
    <row r="22" spans="1:4" ht="26.25">
      <c r="A22" s="341" t="s">
        <v>950</v>
      </c>
      <c r="B22" s="464" t="s">
        <v>3099</v>
      </c>
      <c r="C22" s="342" t="s">
        <v>927</v>
      </c>
      <c r="D22" s="343" t="s">
        <v>3222</v>
      </c>
    </row>
    <row r="23" spans="1:4" ht="26.25">
      <c r="A23" s="341" t="s">
        <v>951</v>
      </c>
      <c r="B23" s="464" t="s">
        <v>3100</v>
      </c>
      <c r="C23" s="342" t="s">
        <v>927</v>
      </c>
      <c r="D23" s="343" t="s">
        <v>3222</v>
      </c>
    </row>
    <row r="24" spans="1:4" ht="27" thickBot="1">
      <c r="A24" s="341" t="s">
        <v>3096</v>
      </c>
      <c r="B24" s="464" t="s">
        <v>3098</v>
      </c>
      <c r="C24" s="342" t="s">
        <v>927</v>
      </c>
      <c r="D24" s="343" t="s">
        <v>3222</v>
      </c>
    </row>
    <row r="25" spans="1:4" ht="26.25" customHeight="1">
      <c r="A25" s="737" t="s">
        <v>3154</v>
      </c>
      <c r="B25" s="738"/>
      <c r="C25" s="739"/>
      <c r="D25" s="352"/>
    </row>
    <row r="26" spans="1:4" ht="15">
      <c r="A26" s="238" t="s">
        <v>16</v>
      </c>
      <c r="B26" s="181"/>
      <c r="C26" s="570" t="str">
        <f>$C$3</f>
        <v>(11/11/2016)</v>
      </c>
      <c r="D26" s="312"/>
    </row>
    <row r="27" spans="1:4" ht="15">
      <c r="A27" s="241" t="s">
        <v>15</v>
      </c>
      <c r="B27" s="239"/>
      <c r="C27" s="240" t="str">
        <f>$C$4</f>
        <v>(30/09/2016)</v>
      </c>
      <c r="D27" s="312"/>
    </row>
    <row r="28" spans="1:4" ht="30" customHeight="1">
      <c r="A28" s="725"/>
      <c r="B28" s="726"/>
      <c r="C28" s="340" t="s">
        <v>14</v>
      </c>
      <c r="D28" s="311"/>
    </row>
    <row r="29" spans="1:4" ht="26.25">
      <c r="A29" s="5" t="s">
        <v>952</v>
      </c>
      <c r="B29" s="463" t="s">
        <v>816</v>
      </c>
      <c r="C29" s="184" t="s">
        <v>4</v>
      </c>
      <c r="D29" s="311" t="s">
        <v>3222</v>
      </c>
    </row>
    <row r="30" spans="1:4" ht="26.25">
      <c r="A30" s="5" t="s">
        <v>953</v>
      </c>
      <c r="B30" s="463" t="s">
        <v>815</v>
      </c>
      <c r="C30" s="184" t="s">
        <v>4</v>
      </c>
      <c r="D30" s="311" t="s">
        <v>3222</v>
      </c>
    </row>
    <row r="31" spans="1:4" ht="28.5" customHeight="1">
      <c r="A31" s="742" t="s">
        <v>3155</v>
      </c>
      <c r="B31" s="743"/>
      <c r="C31" s="744"/>
      <c r="D31" s="353"/>
    </row>
    <row r="32" spans="1:4" ht="15">
      <c r="A32" s="238" t="s">
        <v>16</v>
      </c>
      <c r="B32" s="181"/>
      <c r="C32" s="570"/>
      <c r="D32" s="312"/>
    </row>
    <row r="33" spans="1:4" ht="15">
      <c r="A33" s="241" t="s">
        <v>15</v>
      </c>
      <c r="B33" s="239"/>
      <c r="C33" s="240"/>
      <c r="D33" s="312"/>
    </row>
    <row r="34" spans="1:4" ht="30" customHeight="1">
      <c r="A34" s="725"/>
      <c r="B34" s="726"/>
      <c r="C34" s="340" t="s">
        <v>14</v>
      </c>
      <c r="D34" s="311"/>
    </row>
    <row r="35" spans="1:4" ht="15">
      <c r="A35" s="120" t="s">
        <v>954</v>
      </c>
      <c r="B35" s="387" t="s">
        <v>852</v>
      </c>
      <c r="C35" s="184" t="s">
        <v>4</v>
      </c>
      <c r="D35" s="311" t="s">
        <v>490</v>
      </c>
    </row>
    <row r="36" spans="1:4" ht="26.25">
      <c r="A36" s="5" t="s">
        <v>3094</v>
      </c>
      <c r="B36" s="463" t="s">
        <v>850</v>
      </c>
      <c r="C36" s="184" t="s">
        <v>4</v>
      </c>
      <c r="D36" s="311" t="s">
        <v>490</v>
      </c>
    </row>
    <row r="37" spans="1:4" ht="15">
      <c r="A37" s="5" t="s">
        <v>3093</v>
      </c>
      <c r="B37" s="387" t="s">
        <v>849</v>
      </c>
      <c r="C37" s="184" t="s">
        <v>4</v>
      </c>
      <c r="D37" s="311" t="s">
        <v>490</v>
      </c>
    </row>
    <row r="38" spans="1:4" ht="15">
      <c r="A38" s="5" t="s">
        <v>3092</v>
      </c>
      <c r="B38" s="463" t="s">
        <v>845</v>
      </c>
      <c r="C38" s="184" t="s">
        <v>4</v>
      </c>
      <c r="D38" s="311" t="s">
        <v>490</v>
      </c>
    </row>
    <row r="39" spans="1:4" ht="15">
      <c r="A39" s="5" t="s">
        <v>955</v>
      </c>
      <c r="B39" s="387" t="s">
        <v>874</v>
      </c>
      <c r="C39" s="184" t="s">
        <v>4</v>
      </c>
      <c r="D39" s="311" t="s">
        <v>490</v>
      </c>
    </row>
    <row r="40" spans="1:4" ht="15">
      <c r="A40" s="5" t="s">
        <v>3090</v>
      </c>
      <c r="B40" s="387" t="s">
        <v>880</v>
      </c>
      <c r="C40" s="184" t="s">
        <v>4</v>
      </c>
      <c r="D40" s="311" t="s">
        <v>490</v>
      </c>
    </row>
    <row r="41" spans="1:4" ht="15">
      <c r="A41" s="5" t="s">
        <v>3089</v>
      </c>
      <c r="B41" s="463" t="s">
        <v>884</v>
      </c>
      <c r="C41" s="184" t="s">
        <v>4</v>
      </c>
      <c r="D41" s="311" t="s">
        <v>490</v>
      </c>
    </row>
    <row r="42" spans="1:4" ht="26.25">
      <c r="A42" s="5" t="s">
        <v>956</v>
      </c>
      <c r="B42" s="463" t="s">
        <v>848</v>
      </c>
      <c r="C42" s="184" t="s">
        <v>4</v>
      </c>
      <c r="D42" s="311" t="s">
        <v>490</v>
      </c>
    </row>
    <row r="43" spans="1:4" s="339" customFormat="1" ht="15" customHeight="1">
      <c r="A43" s="5" t="s">
        <v>3088</v>
      </c>
      <c r="B43" s="463" t="s">
        <v>3117</v>
      </c>
      <c r="C43" s="184" t="s">
        <v>4</v>
      </c>
      <c r="D43" s="311" t="s">
        <v>490</v>
      </c>
    </row>
    <row r="44" spans="1:4" ht="26.25">
      <c r="A44" s="5" t="s">
        <v>3087</v>
      </c>
      <c r="B44" s="463" t="s">
        <v>3118</v>
      </c>
      <c r="C44" s="184" t="s">
        <v>4</v>
      </c>
      <c r="D44" s="311" t="s">
        <v>490</v>
      </c>
    </row>
    <row r="45" spans="1:4" ht="26.25">
      <c r="A45" s="5" t="s">
        <v>3086</v>
      </c>
      <c r="B45" s="463" t="s">
        <v>847</v>
      </c>
      <c r="C45" s="184" t="s">
        <v>4</v>
      </c>
      <c r="D45" s="311" t="s">
        <v>490</v>
      </c>
    </row>
    <row r="46" spans="1:4" ht="39.75" thickBot="1">
      <c r="A46" s="5" t="s">
        <v>3085</v>
      </c>
      <c r="B46" s="463" t="s">
        <v>846</v>
      </c>
      <c r="C46" s="184" t="s">
        <v>4</v>
      </c>
      <c r="D46" s="311" t="s">
        <v>490</v>
      </c>
    </row>
    <row r="47" spans="1:4" ht="15">
      <c r="A47" s="722" t="s">
        <v>3156</v>
      </c>
      <c r="B47" s="723"/>
      <c r="C47" s="724"/>
      <c r="D47" s="352"/>
    </row>
    <row r="48" spans="1:4" ht="15">
      <c r="A48" s="238" t="s">
        <v>16</v>
      </c>
      <c r="B48" s="181"/>
      <c r="C48" s="240" t="s">
        <v>3306</v>
      </c>
      <c r="D48" s="312"/>
    </row>
    <row r="49" spans="1:4" ht="15">
      <c r="A49" s="241" t="s">
        <v>15</v>
      </c>
      <c r="B49" s="239"/>
      <c r="C49" s="240" t="s">
        <v>3305</v>
      </c>
      <c r="D49" s="312"/>
    </row>
    <row r="50" spans="1:4" ht="26.25">
      <c r="A50" s="725"/>
      <c r="B50" s="726"/>
      <c r="C50" s="340" t="s">
        <v>14</v>
      </c>
      <c r="D50" s="311"/>
    </row>
    <row r="51" spans="1:4" ht="26.25">
      <c r="A51" s="120" t="s">
        <v>3084</v>
      </c>
      <c r="B51" s="463" t="s">
        <v>3119</v>
      </c>
      <c r="C51" s="191" t="s">
        <v>927</v>
      </c>
      <c r="D51" s="311" t="s">
        <v>3222</v>
      </c>
    </row>
    <row r="52" spans="1:4" ht="26.25">
      <c r="A52" s="120" t="s">
        <v>3083</v>
      </c>
      <c r="B52" s="463" t="s">
        <v>3120</v>
      </c>
      <c r="C52" s="191" t="s">
        <v>927</v>
      </c>
      <c r="D52" s="311" t="s">
        <v>3222</v>
      </c>
    </row>
    <row r="53" spans="1:4" ht="15">
      <c r="A53" s="120" t="s">
        <v>3082</v>
      </c>
      <c r="B53" s="387" t="s">
        <v>103</v>
      </c>
      <c r="C53" s="184" t="s">
        <v>927</v>
      </c>
      <c r="D53" s="311" t="s">
        <v>3222</v>
      </c>
    </row>
    <row r="54" spans="1:4" ht="15.75" thickBot="1">
      <c r="A54" s="396" t="s">
        <v>3081</v>
      </c>
      <c r="B54" s="388" t="s">
        <v>928</v>
      </c>
      <c r="C54" s="397" t="s">
        <v>927</v>
      </c>
      <c r="D54" s="313" t="s">
        <v>3222</v>
      </c>
    </row>
    <row r="55" spans="1:4" ht="15">
      <c r="A55" s="727" t="s">
        <v>937</v>
      </c>
      <c r="B55" s="728"/>
      <c r="C55" s="729"/>
      <c r="D55" s="398"/>
    </row>
    <row r="56" spans="1:4" ht="15">
      <c r="A56" s="4" t="s">
        <v>3</v>
      </c>
      <c r="B56" s="735" t="s">
        <v>2</v>
      </c>
      <c r="C56" s="736"/>
      <c r="D56" s="399"/>
    </row>
    <row r="57" spans="1:4" ht="15.75" thickBot="1">
      <c r="A57" s="3" t="s">
        <v>1</v>
      </c>
      <c r="B57" s="720" t="s">
        <v>0</v>
      </c>
      <c r="C57" s="721"/>
      <c r="D57" s="400"/>
    </row>
    <row r="58" spans="1:4" ht="27.75" customHeight="1">
      <c r="A58" s="719" t="s">
        <v>3126</v>
      </c>
      <c r="B58" s="719"/>
      <c r="C58" s="719"/>
      <c r="D58" s="181"/>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rintOptions/>
  <pageMargins left="0.25" right="0.25"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view="pageBreakPreview" zoomScaleSheetLayoutView="100" workbookViewId="0" topLeftCell="A1">
      <selection activeCell="H17" sqref="H17:I17"/>
    </sheetView>
  </sheetViews>
  <sheetFormatPr defaultColWidth="9.140625" defaultRowHeight="15"/>
  <cols>
    <col min="1" max="1" width="63.8515625" style="0" customWidth="1"/>
    <col min="2" max="9" width="16.7109375" style="0" customWidth="1"/>
    <col min="10" max="10" width="15.7109375" style="0" customWidth="1"/>
  </cols>
  <sheetData>
    <row r="1" spans="1:10" ht="15">
      <c r="A1" s="357" t="s">
        <v>946</v>
      </c>
      <c r="B1" s="358"/>
      <c r="C1" s="358"/>
      <c r="D1" s="358"/>
      <c r="E1" s="358"/>
      <c r="F1" s="358"/>
      <c r="G1" s="358"/>
      <c r="H1" s="358"/>
      <c r="I1" s="358"/>
      <c r="J1" s="359"/>
    </row>
    <row r="2" spans="1:10" ht="15">
      <c r="A2" s="404" t="s">
        <v>6</v>
      </c>
      <c r="B2" s="355"/>
      <c r="C2" s="355"/>
      <c r="D2" s="355"/>
      <c r="E2" s="355"/>
      <c r="F2" s="355"/>
      <c r="G2" s="355"/>
      <c r="H2" s="355"/>
      <c r="I2" s="355"/>
      <c r="J2" s="401"/>
    </row>
    <row r="3" spans="1:10" ht="15.75" thickBot="1">
      <c r="A3" s="997"/>
      <c r="B3" s="998"/>
      <c r="C3" s="998"/>
      <c r="D3" s="998"/>
      <c r="E3" s="998"/>
      <c r="F3" s="1"/>
      <c r="G3" s="1"/>
      <c r="H3" s="1"/>
      <c r="I3" s="1"/>
      <c r="J3" s="406"/>
    </row>
    <row r="4" spans="1:10" ht="15" customHeight="1">
      <c r="A4" s="789" t="s">
        <v>6</v>
      </c>
      <c r="B4" s="790"/>
      <c r="C4" s="790"/>
      <c r="D4" s="790"/>
      <c r="E4" s="790"/>
      <c r="F4" s="790"/>
      <c r="G4" s="790"/>
      <c r="H4" s="790"/>
      <c r="I4" s="790"/>
      <c r="J4" s="793" t="s">
        <v>3121</v>
      </c>
    </row>
    <row r="5" spans="1:10" ht="30" customHeight="1" thickBot="1">
      <c r="A5" s="791"/>
      <c r="B5" s="792"/>
      <c r="C5" s="792"/>
      <c r="D5" s="792"/>
      <c r="E5" s="792"/>
      <c r="F5" s="792"/>
      <c r="G5" s="792"/>
      <c r="H5" s="792"/>
      <c r="I5" s="792"/>
      <c r="J5" s="794"/>
    </row>
    <row r="6" spans="1:10" ht="15.75" thickBot="1">
      <c r="A6" s="430" t="s">
        <v>3191</v>
      </c>
      <c r="B6" s="1010" t="str">
        <f>Obsah!C4</f>
        <v>(30/09/2016)</v>
      </c>
      <c r="C6" s="1011"/>
      <c r="D6" s="316"/>
      <c r="E6" s="316"/>
      <c r="F6" s="316"/>
      <c r="G6" s="316"/>
      <c r="H6" s="316"/>
      <c r="I6" s="317"/>
      <c r="J6" s="15"/>
    </row>
    <row r="7" spans="1:10" ht="15">
      <c r="A7" s="988" t="s">
        <v>3106</v>
      </c>
      <c r="B7" s="999" t="s">
        <v>110</v>
      </c>
      <c r="C7" s="1000"/>
      <c r="D7" s="993" t="s">
        <v>109</v>
      </c>
      <c r="E7" s="994"/>
      <c r="F7" s="1001" t="s">
        <v>108</v>
      </c>
      <c r="G7" s="996"/>
      <c r="H7" s="995" t="s">
        <v>107</v>
      </c>
      <c r="I7" s="996"/>
      <c r="J7" s="1006" t="s">
        <v>118</v>
      </c>
    </row>
    <row r="8" spans="1:10" ht="15.75" thickBot="1">
      <c r="A8" s="989"/>
      <c r="B8" s="1002" t="str">
        <f>'I. Část 5'!D8</f>
        <v>(3Q/2016)</v>
      </c>
      <c r="C8" s="1003"/>
      <c r="D8" s="1002" t="str">
        <f>'I. Část 5'!E8</f>
        <v>(2Q/2016)</v>
      </c>
      <c r="E8" s="1003"/>
      <c r="F8" s="1002" t="str">
        <f>'I. Část 5'!F8</f>
        <v>(1Q/2016)</v>
      </c>
      <c r="G8" s="1003"/>
      <c r="H8" s="1004" t="str">
        <f>'I. Část 5'!G8</f>
        <v>(4Q/2015)</v>
      </c>
      <c r="I8" s="1005"/>
      <c r="J8" s="1007"/>
    </row>
    <row r="9" spans="1:10" ht="45" customHeight="1" thickBot="1">
      <c r="A9" s="990"/>
      <c r="B9" s="66" t="s">
        <v>117</v>
      </c>
      <c r="C9" s="65" t="s">
        <v>116</v>
      </c>
      <c r="D9" s="66" t="s">
        <v>117</v>
      </c>
      <c r="E9" s="65" t="s">
        <v>116</v>
      </c>
      <c r="F9" s="437" t="s">
        <v>117</v>
      </c>
      <c r="G9" s="436" t="s">
        <v>116</v>
      </c>
      <c r="H9" s="438" t="s">
        <v>117</v>
      </c>
      <c r="I9" s="436" t="s">
        <v>116</v>
      </c>
      <c r="J9" s="1008"/>
    </row>
    <row r="10" spans="1:10" s="60" customFormat="1" ht="15" customHeight="1">
      <c r="A10" s="209" t="s">
        <v>978</v>
      </c>
      <c r="B10" s="61"/>
      <c r="C10" s="63"/>
      <c r="D10" s="61"/>
      <c r="E10" s="63"/>
      <c r="F10" s="62"/>
      <c r="G10" s="63"/>
      <c r="H10" s="217"/>
      <c r="I10" s="63"/>
      <c r="J10" s="1008"/>
    </row>
    <row r="11" spans="1:10" ht="15">
      <c r="A11" s="59" t="s">
        <v>979</v>
      </c>
      <c r="B11" s="55"/>
      <c r="C11" s="54"/>
      <c r="D11" s="55"/>
      <c r="E11" s="54"/>
      <c r="F11" s="55"/>
      <c r="G11" s="54"/>
      <c r="H11" s="56"/>
      <c r="I11" s="54"/>
      <c r="J11" s="1008"/>
    </row>
    <row r="12" spans="1:10" ht="15">
      <c r="A12" s="59" t="s">
        <v>980</v>
      </c>
      <c r="B12" s="55">
        <v>1518955</v>
      </c>
      <c r="C12" s="54">
        <f>'I. Část 6'!D15</f>
        <v>37277</v>
      </c>
      <c r="D12" s="55">
        <v>941228</v>
      </c>
      <c r="E12" s="54">
        <v>32408</v>
      </c>
      <c r="F12" s="55">
        <v>1370327</v>
      </c>
      <c r="G12" s="54">
        <v>58572</v>
      </c>
      <c r="H12" s="56">
        <v>1545456</v>
      </c>
      <c r="I12" s="54">
        <v>63881</v>
      </c>
      <c r="J12" s="1008"/>
    </row>
    <row r="13" spans="1:10" ht="15">
      <c r="A13" s="209" t="s">
        <v>981</v>
      </c>
      <c r="B13" s="55"/>
      <c r="C13" s="54"/>
      <c r="D13" s="55"/>
      <c r="E13" s="54"/>
      <c r="F13" s="55"/>
      <c r="G13" s="54"/>
      <c r="H13" s="56"/>
      <c r="I13" s="54"/>
      <c r="J13" s="1008"/>
    </row>
    <row r="14" spans="1:10" ht="15" customHeight="1">
      <c r="A14" s="59" t="s">
        <v>113</v>
      </c>
      <c r="B14" s="55"/>
      <c r="C14" s="54"/>
      <c r="D14" s="55"/>
      <c r="E14" s="54"/>
      <c r="F14" s="55"/>
      <c r="G14" s="54"/>
      <c r="H14" s="56"/>
      <c r="I14" s="54"/>
      <c r="J14" s="1008"/>
    </row>
    <row r="15" spans="1:10" ht="15.75" thickBot="1">
      <c r="A15" s="53" t="s">
        <v>112</v>
      </c>
      <c r="B15" s="55">
        <f>B12</f>
        <v>1518955</v>
      </c>
      <c r="C15" s="54">
        <f>C12</f>
        <v>37277</v>
      </c>
      <c r="D15" s="55">
        <f>D12</f>
        <v>941228</v>
      </c>
      <c r="E15" s="54">
        <f>E12</f>
        <v>32408</v>
      </c>
      <c r="F15" s="55">
        <v>1370327</v>
      </c>
      <c r="G15" s="54">
        <v>58572</v>
      </c>
      <c r="H15" s="56">
        <v>1545456</v>
      </c>
      <c r="I15" s="54">
        <v>63881</v>
      </c>
      <c r="J15" s="1009"/>
    </row>
    <row r="16" spans="1:10" ht="15" customHeight="1">
      <c r="A16" s="988" t="s">
        <v>3105</v>
      </c>
      <c r="B16" s="991" t="s">
        <v>110</v>
      </c>
      <c r="C16" s="992"/>
      <c r="D16" s="991" t="s">
        <v>110</v>
      </c>
      <c r="E16" s="992"/>
      <c r="F16" s="993" t="s">
        <v>109</v>
      </c>
      <c r="G16" s="994"/>
      <c r="H16" s="995" t="s">
        <v>108</v>
      </c>
      <c r="I16" s="996"/>
      <c r="J16" s="983" t="s">
        <v>118</v>
      </c>
    </row>
    <row r="17" spans="1:10" ht="15.75" thickBot="1">
      <c r="A17" s="989"/>
      <c r="B17" s="986" t="str">
        <f>B8</f>
        <v>(3Q/2016)</v>
      </c>
      <c r="C17" s="987"/>
      <c r="D17" s="986" t="str">
        <f aca="true" t="shared" si="0" ref="D17">D8</f>
        <v>(2Q/2016)</v>
      </c>
      <c r="E17" s="987"/>
      <c r="F17" s="986" t="str">
        <f aca="true" t="shared" si="1" ref="F17">F8</f>
        <v>(1Q/2016)</v>
      </c>
      <c r="G17" s="987"/>
      <c r="H17" s="986" t="str">
        <f aca="true" t="shared" si="2" ref="H17">H8</f>
        <v>(4Q/2015)</v>
      </c>
      <c r="I17" s="987"/>
      <c r="J17" s="984"/>
    </row>
    <row r="18" spans="1:10" ht="45" customHeight="1" thickBot="1">
      <c r="A18" s="990"/>
      <c r="B18" s="66" t="s">
        <v>117</v>
      </c>
      <c r="C18" s="65" t="s">
        <v>116</v>
      </c>
      <c r="D18" s="66" t="s">
        <v>117</v>
      </c>
      <c r="E18" s="65" t="s">
        <v>116</v>
      </c>
      <c r="F18" s="618" t="s">
        <v>117</v>
      </c>
      <c r="G18" s="617" t="s">
        <v>116</v>
      </c>
      <c r="H18" s="438" t="s">
        <v>117</v>
      </c>
      <c r="I18" s="617" t="s">
        <v>116</v>
      </c>
      <c r="J18" s="984"/>
    </row>
    <row r="19" spans="1:10" ht="15">
      <c r="A19" s="209" t="s">
        <v>978</v>
      </c>
      <c r="B19" s="61"/>
      <c r="C19" s="63"/>
      <c r="D19" s="61"/>
      <c r="E19" s="63"/>
      <c r="F19" s="62"/>
      <c r="G19" s="63"/>
      <c r="H19" s="217"/>
      <c r="I19" s="63"/>
      <c r="J19" s="984"/>
    </row>
    <row r="20" spans="1:10" ht="15">
      <c r="A20" s="59" t="s">
        <v>979</v>
      </c>
      <c r="B20" s="55"/>
      <c r="C20" s="54"/>
      <c r="D20" s="55"/>
      <c r="E20" s="54"/>
      <c r="F20" s="56"/>
      <c r="G20" s="54"/>
      <c r="H20" s="58"/>
      <c r="I20" s="54"/>
      <c r="J20" s="984"/>
    </row>
    <row r="21" spans="1:10" ht="15">
      <c r="A21" s="59" t="s">
        <v>980</v>
      </c>
      <c r="B21" s="55">
        <v>1493117</v>
      </c>
      <c r="C21" s="54">
        <f>'I. Část 6'!D51</f>
        <v>10510</v>
      </c>
      <c r="D21" s="55">
        <v>922760</v>
      </c>
      <c r="E21" s="54">
        <v>12823</v>
      </c>
      <c r="F21" s="56">
        <v>1325948</v>
      </c>
      <c r="G21" s="54">
        <v>12562</v>
      </c>
      <c r="H21" s="58">
        <v>1500170</v>
      </c>
      <c r="I21" s="54">
        <v>17426</v>
      </c>
      <c r="J21" s="984"/>
    </row>
    <row r="22" spans="1:10" ht="15">
      <c r="A22" s="209" t="s">
        <v>981</v>
      </c>
      <c r="B22" s="55"/>
      <c r="C22" s="54"/>
      <c r="D22" s="55"/>
      <c r="E22" s="54"/>
      <c r="F22" s="56"/>
      <c r="G22" s="54"/>
      <c r="H22" s="58"/>
      <c r="I22" s="54"/>
      <c r="J22" s="984"/>
    </row>
    <row r="23" spans="1:10" ht="13.5" customHeight="1">
      <c r="A23" s="59" t="s">
        <v>113</v>
      </c>
      <c r="B23" s="55"/>
      <c r="C23" s="54"/>
      <c r="D23" s="55"/>
      <c r="E23" s="54"/>
      <c r="F23" s="56"/>
      <c r="G23" s="54"/>
      <c r="H23" s="58"/>
      <c r="I23" s="54"/>
      <c r="J23" s="984"/>
    </row>
    <row r="24" spans="1:10" ht="15.75" thickBot="1">
      <c r="A24" s="53" t="s">
        <v>112</v>
      </c>
      <c r="B24" s="55">
        <f>B21</f>
        <v>1493117</v>
      </c>
      <c r="C24" s="54">
        <f>C21</f>
        <v>10510</v>
      </c>
      <c r="D24" s="55">
        <f>D21</f>
        <v>922760</v>
      </c>
      <c r="E24" s="54">
        <f>E21</f>
        <v>12823</v>
      </c>
      <c r="F24" s="50">
        <v>1325948</v>
      </c>
      <c r="G24" s="48">
        <v>12562</v>
      </c>
      <c r="H24" s="52">
        <v>1500170</v>
      </c>
      <c r="I24" s="48">
        <v>17426</v>
      </c>
      <c r="J24" s="985"/>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J16:J24"/>
    <mergeCell ref="D17:E17"/>
    <mergeCell ref="F17:G17"/>
    <mergeCell ref="H17:I17"/>
    <mergeCell ref="A16:A18"/>
    <mergeCell ref="D16:E16"/>
    <mergeCell ref="F16:G16"/>
    <mergeCell ref="H16:I16"/>
    <mergeCell ref="B16:C16"/>
    <mergeCell ref="B17:C17"/>
  </mergeCells>
  <printOptions/>
  <pageMargins left="0.7" right="0.7" top="0.787401575" bottom="0.7874015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2"/>
  <sheetViews>
    <sheetView zoomScaleSheetLayoutView="100" workbookViewId="0" topLeftCell="A1">
      <selection activeCell="D7" sqref="D7:G7"/>
    </sheetView>
  </sheetViews>
  <sheetFormatPr defaultColWidth="9.140625" defaultRowHeight="15"/>
  <cols>
    <col min="1" max="1" width="35.421875" style="0" customWidth="1"/>
    <col min="2" max="2" width="21.7109375" style="0" customWidth="1"/>
    <col min="3" max="3" width="7.28125" style="0" customWidth="1"/>
    <col min="4" max="7" width="14.00390625" style="0" customWidth="1"/>
    <col min="8" max="8" width="10.57421875" style="0" customWidth="1"/>
  </cols>
  <sheetData>
    <row r="1" spans="1:8" ht="39.75" customHeight="1">
      <c r="A1" s="357" t="s">
        <v>948</v>
      </c>
      <c r="B1" s="1034" t="s">
        <v>3189</v>
      </c>
      <c r="C1" s="1034"/>
      <c r="D1" s="1034"/>
      <c r="E1" s="1034"/>
      <c r="F1" s="1034"/>
      <c r="G1" s="1034"/>
      <c r="H1" s="1035"/>
    </row>
    <row r="2" spans="1:8" ht="16.5" customHeight="1">
      <c r="A2" s="404" t="s">
        <v>3187</v>
      </c>
      <c r="B2" s="471"/>
      <c r="C2" s="471"/>
      <c r="D2" s="471"/>
      <c r="E2" s="471"/>
      <c r="F2" s="471"/>
      <c r="G2" s="471"/>
      <c r="H2" s="472"/>
    </row>
    <row r="3" spans="1:8" ht="15.75" thickBot="1">
      <c r="A3" s="997"/>
      <c r="B3" s="998"/>
      <c r="C3" s="998"/>
      <c r="D3" s="998"/>
      <c r="E3" s="998"/>
      <c r="F3" s="998"/>
      <c r="G3" s="998"/>
      <c r="H3" s="1036"/>
    </row>
    <row r="4" spans="1:8" ht="15">
      <c r="A4" s="789" t="s">
        <v>7</v>
      </c>
      <c r="B4" s="790"/>
      <c r="C4" s="790"/>
      <c r="D4" s="790"/>
      <c r="E4" s="790"/>
      <c r="F4" s="790"/>
      <c r="G4" s="790"/>
      <c r="H4" s="793" t="s">
        <v>3196</v>
      </c>
    </row>
    <row r="5" spans="1:8" ht="64.5" customHeight="1" thickBot="1">
      <c r="A5" s="791"/>
      <c r="B5" s="792"/>
      <c r="C5" s="792"/>
      <c r="D5" s="792"/>
      <c r="E5" s="792"/>
      <c r="F5" s="792"/>
      <c r="G5" s="792"/>
      <c r="H5" s="794"/>
    </row>
    <row r="6" spans="1:8" ht="15.75" thickBot="1">
      <c r="A6" s="1031" t="s">
        <v>3191</v>
      </c>
      <c r="B6" s="1032"/>
      <c r="C6" s="1033"/>
      <c r="D6" s="1030" t="str">
        <f>Obsah!C4</f>
        <v>(30/09/2016)</v>
      </c>
      <c r="E6" s="971"/>
      <c r="F6" s="971"/>
      <c r="G6" s="972"/>
      <c r="H6" s="15"/>
    </row>
    <row r="7" spans="1:8" ht="39.95" customHeight="1">
      <c r="A7" s="1037" t="s">
        <v>233</v>
      </c>
      <c r="B7" s="1038"/>
      <c r="C7" s="1039"/>
      <c r="D7" s="92" t="s">
        <v>110</v>
      </c>
      <c r="E7" s="92" t="s">
        <v>109</v>
      </c>
      <c r="F7" s="93" t="s">
        <v>108</v>
      </c>
      <c r="G7" s="92" t="s">
        <v>107</v>
      </c>
      <c r="H7" s="1043" t="s">
        <v>232</v>
      </c>
    </row>
    <row r="8" spans="1:8" ht="21" customHeight="1" thickBot="1">
      <c r="A8" s="1040"/>
      <c r="B8" s="1041"/>
      <c r="C8" s="1042"/>
      <c r="D8" s="561" t="str">
        <f>'I. Část 5'!D8</f>
        <v>(3Q/2016)</v>
      </c>
      <c r="E8" s="561" t="str">
        <f>'I. Část 5'!E8</f>
        <v>(2Q/2016)</v>
      </c>
      <c r="F8" s="561" t="s">
        <v>3288</v>
      </c>
      <c r="G8" s="561" t="s">
        <v>3289</v>
      </c>
      <c r="H8" s="1044"/>
    </row>
    <row r="9" spans="1:8" ht="15">
      <c r="A9" s="1024" t="s">
        <v>231</v>
      </c>
      <c r="B9" s="1025"/>
      <c r="C9" s="1026"/>
      <c r="D9" s="691">
        <f>D10+D14+D27+D36+D39+D42+D45</f>
        <v>7382938.67</v>
      </c>
      <c r="E9" s="691">
        <f>E10+E14+E27+E36+E39+E42+E45</f>
        <v>7157064.0030000005</v>
      </c>
      <c r="F9" s="87">
        <v>6609553.333000001</v>
      </c>
      <c r="G9" s="87">
        <v>5548554.999999999</v>
      </c>
      <c r="H9" s="1044"/>
    </row>
    <row r="10" spans="1:8" ht="26.25" customHeight="1">
      <c r="A10" s="1021" t="s">
        <v>3168</v>
      </c>
      <c r="B10" s="1022"/>
      <c r="C10" s="1023"/>
      <c r="D10" s="692">
        <f>SUM(D11:D13)</f>
        <v>3774578</v>
      </c>
      <c r="E10" s="692">
        <f>SUM(E11:E13)</f>
        <v>3835434</v>
      </c>
      <c r="F10" s="86">
        <v>2739473</v>
      </c>
      <c r="G10" s="86">
        <v>3609699</v>
      </c>
      <c r="H10" s="1044"/>
    </row>
    <row r="11" spans="1:8" ht="15">
      <c r="A11" s="1021" t="s">
        <v>230</v>
      </c>
      <c r="B11" s="1022"/>
      <c r="C11" s="1023"/>
      <c r="D11" s="692">
        <v>99</v>
      </c>
      <c r="E11" s="692">
        <v>146</v>
      </c>
      <c r="F11" s="86">
        <v>183</v>
      </c>
      <c r="G11" s="86">
        <v>151</v>
      </c>
      <c r="H11" s="1044"/>
    </row>
    <row r="12" spans="1:8" ht="15">
      <c r="A12" s="1021" t="s">
        <v>229</v>
      </c>
      <c r="B12" s="1022"/>
      <c r="C12" s="1023"/>
      <c r="D12" s="692"/>
      <c r="E12" s="692"/>
      <c r="F12" s="86"/>
      <c r="G12" s="86"/>
      <c r="H12" s="1044"/>
    </row>
    <row r="13" spans="1:8" ht="15">
      <c r="A13" s="1021" t="s">
        <v>3169</v>
      </c>
      <c r="B13" s="1022"/>
      <c r="C13" s="1023"/>
      <c r="D13" s="692">
        <v>3774479</v>
      </c>
      <c r="E13" s="692">
        <v>3835288</v>
      </c>
      <c r="F13" s="562">
        <v>2739290</v>
      </c>
      <c r="G13" s="86">
        <v>3609548</v>
      </c>
      <c r="H13" s="1044"/>
    </row>
    <row r="14" spans="1:8" ht="15">
      <c r="A14" s="1021" t="s">
        <v>3184</v>
      </c>
      <c r="B14" s="1022"/>
      <c r="C14" s="1023"/>
      <c r="D14" s="692">
        <f>SUM(D15:D17)</f>
        <v>42189.67</v>
      </c>
      <c r="E14" s="692">
        <f>SUM(E15:E17)</f>
        <v>32408.003</v>
      </c>
      <c r="F14" s="86">
        <v>58923.333</v>
      </c>
      <c r="G14" s="86">
        <v>69578.333</v>
      </c>
      <c r="H14" s="1044"/>
    </row>
    <row r="15" spans="1:8" ht="15">
      <c r="A15" s="1021" t="s">
        <v>228</v>
      </c>
      <c r="B15" s="1022"/>
      <c r="C15" s="1023"/>
      <c r="D15" s="692">
        <v>37277</v>
      </c>
      <c r="E15" s="692">
        <v>32408</v>
      </c>
      <c r="F15" s="86">
        <v>58572</v>
      </c>
      <c r="G15" s="86">
        <v>63881</v>
      </c>
      <c r="H15" s="1044"/>
    </row>
    <row r="16" spans="1:8" ht="15">
      <c r="A16" s="1021" t="s">
        <v>227</v>
      </c>
      <c r="B16" s="1022"/>
      <c r="C16" s="1023"/>
      <c r="D16" s="692">
        <v>4913</v>
      </c>
      <c r="E16" s="692">
        <v>0</v>
      </c>
      <c r="F16" s="86">
        <v>351</v>
      </c>
      <c r="G16" s="86">
        <v>5697</v>
      </c>
      <c r="H16" s="1044"/>
    </row>
    <row r="17" spans="1:8" ht="15">
      <c r="A17" s="1021" t="s">
        <v>226</v>
      </c>
      <c r="B17" s="1022"/>
      <c r="C17" s="1023"/>
      <c r="D17" s="692">
        <v>-0.33</v>
      </c>
      <c r="E17" s="692">
        <v>0.0030000000000000027</v>
      </c>
      <c r="F17" s="86">
        <v>0.333</v>
      </c>
      <c r="G17" s="86">
        <v>0</v>
      </c>
      <c r="H17" s="1044"/>
    </row>
    <row r="18" spans="1:8" ht="15">
      <c r="A18" s="1021" t="s">
        <v>225</v>
      </c>
      <c r="B18" s="1022"/>
      <c r="C18" s="1023"/>
      <c r="D18" s="692"/>
      <c r="E18" s="692"/>
      <c r="F18" s="86"/>
      <c r="G18" s="86"/>
      <c r="H18" s="1044"/>
    </row>
    <row r="19" spans="1:8" ht="15">
      <c r="A19" s="1021" t="s">
        <v>224</v>
      </c>
      <c r="B19" s="1022"/>
      <c r="C19" s="1023"/>
      <c r="D19" s="692"/>
      <c r="E19" s="692"/>
      <c r="F19" s="86"/>
      <c r="G19" s="86"/>
      <c r="H19" s="1044"/>
    </row>
    <row r="20" spans="1:8" ht="15">
      <c r="A20" s="1021" t="s">
        <v>223</v>
      </c>
      <c r="B20" s="1022"/>
      <c r="C20" s="1023"/>
      <c r="D20" s="692"/>
      <c r="E20" s="692"/>
      <c r="F20" s="86"/>
      <c r="G20" s="86"/>
      <c r="H20" s="1044"/>
    </row>
    <row r="21" spans="1:8" ht="15">
      <c r="A21" s="1021" t="s">
        <v>222</v>
      </c>
      <c r="B21" s="1022"/>
      <c r="C21" s="1023"/>
      <c r="D21" s="692"/>
      <c r="E21" s="692"/>
      <c r="F21" s="86"/>
      <c r="G21" s="86"/>
      <c r="H21" s="1044"/>
    </row>
    <row r="22" spans="1:8" ht="15">
      <c r="A22" s="1021" t="s">
        <v>221</v>
      </c>
      <c r="B22" s="1022"/>
      <c r="C22" s="1023"/>
      <c r="D22" s="692"/>
      <c r="E22" s="692"/>
      <c r="F22" s="86"/>
      <c r="G22" s="86"/>
      <c r="H22" s="1044"/>
    </row>
    <row r="23" spans="1:8" ht="15">
      <c r="A23" s="1021" t="s">
        <v>220</v>
      </c>
      <c r="B23" s="1022"/>
      <c r="C23" s="1023"/>
      <c r="D23" s="692"/>
      <c r="E23" s="692"/>
      <c r="F23" s="86"/>
      <c r="G23" s="86"/>
      <c r="H23" s="1044"/>
    </row>
    <row r="24" spans="1:8" ht="15">
      <c r="A24" s="1021" t="s">
        <v>219</v>
      </c>
      <c r="B24" s="1022"/>
      <c r="C24" s="1023"/>
      <c r="D24" s="692"/>
      <c r="E24" s="692"/>
      <c r="F24" s="86"/>
      <c r="G24" s="86"/>
      <c r="H24" s="1044"/>
    </row>
    <row r="25" spans="1:8" ht="15">
      <c r="A25" s="1021" t="s">
        <v>218</v>
      </c>
      <c r="B25" s="1022"/>
      <c r="C25" s="1023"/>
      <c r="D25" s="692"/>
      <c r="E25" s="692"/>
      <c r="F25" s="86"/>
      <c r="G25" s="86"/>
      <c r="H25" s="1044"/>
    </row>
    <row r="26" spans="1:8" ht="15">
      <c r="A26" s="1021" t="s">
        <v>217</v>
      </c>
      <c r="B26" s="1022"/>
      <c r="C26" s="1023"/>
      <c r="D26" s="692"/>
      <c r="E26" s="692"/>
      <c r="F26" s="86"/>
      <c r="G26" s="86"/>
      <c r="H26" s="1044"/>
    </row>
    <row r="27" spans="1:8" ht="15">
      <c r="A27" s="1021" t="s">
        <v>216</v>
      </c>
      <c r="B27" s="1022"/>
      <c r="C27" s="1023"/>
      <c r="D27" s="692">
        <f>SUM(D28:D29)</f>
        <v>3478954</v>
      </c>
      <c r="E27" s="692">
        <f>SUM(E28:E29)</f>
        <v>3219467</v>
      </c>
      <c r="F27" s="86">
        <v>3733855</v>
      </c>
      <c r="G27" s="86">
        <v>1775933</v>
      </c>
      <c r="H27" s="1044"/>
    </row>
    <row r="28" spans="1:8" ht="15">
      <c r="A28" s="1021" t="s">
        <v>215</v>
      </c>
      <c r="B28" s="1022"/>
      <c r="C28" s="1023"/>
      <c r="D28" s="692">
        <v>0</v>
      </c>
      <c r="E28" s="692">
        <v>0</v>
      </c>
      <c r="F28" s="86">
        <v>0</v>
      </c>
      <c r="G28" s="86"/>
      <c r="H28" s="1044"/>
    </row>
    <row r="29" spans="1:8" ht="15">
      <c r="A29" s="1021" t="s">
        <v>214</v>
      </c>
      <c r="B29" s="1022"/>
      <c r="C29" s="1023"/>
      <c r="D29" s="692">
        <v>3478954</v>
      </c>
      <c r="E29" s="692">
        <v>3219467</v>
      </c>
      <c r="F29" s="86">
        <v>3733855</v>
      </c>
      <c r="G29" s="86">
        <v>1775933</v>
      </c>
      <c r="H29" s="1044"/>
    </row>
    <row r="30" spans="1:8" ht="15">
      <c r="A30" s="1021" t="s">
        <v>213</v>
      </c>
      <c r="B30" s="1022"/>
      <c r="C30" s="1023"/>
      <c r="D30" s="692"/>
      <c r="E30" s="692"/>
      <c r="F30" s="86"/>
      <c r="G30" s="86"/>
      <c r="H30" s="1044"/>
    </row>
    <row r="31" spans="1:8" ht="15">
      <c r="A31" s="1021" t="s">
        <v>212</v>
      </c>
      <c r="B31" s="1022"/>
      <c r="C31" s="1023"/>
      <c r="D31" s="692"/>
      <c r="E31" s="692"/>
      <c r="F31" s="86"/>
      <c r="G31" s="86"/>
      <c r="H31" s="1044"/>
    </row>
    <row r="32" spans="1:8" ht="15">
      <c r="A32" s="1021" t="s">
        <v>211</v>
      </c>
      <c r="B32" s="1022"/>
      <c r="C32" s="1023"/>
      <c r="D32" s="692"/>
      <c r="E32" s="692"/>
      <c r="F32" s="86"/>
      <c r="G32" s="86"/>
      <c r="H32" s="1044"/>
    </row>
    <row r="33" spans="1:8" ht="15">
      <c r="A33" s="1021" t="s">
        <v>210</v>
      </c>
      <c r="B33" s="1022"/>
      <c r="C33" s="1023"/>
      <c r="D33" s="692"/>
      <c r="E33" s="692"/>
      <c r="F33" s="86"/>
      <c r="G33" s="86"/>
      <c r="H33" s="1044"/>
    </row>
    <row r="34" spans="1:8" ht="15">
      <c r="A34" s="1021" t="s">
        <v>209</v>
      </c>
      <c r="B34" s="1022"/>
      <c r="C34" s="1023"/>
      <c r="D34" s="692"/>
      <c r="E34" s="692"/>
      <c r="F34" s="86"/>
      <c r="G34" s="86"/>
      <c r="H34" s="1044"/>
    </row>
    <row r="35" spans="1:8" ht="15">
      <c r="A35" s="1021" t="s">
        <v>208</v>
      </c>
      <c r="B35" s="1022"/>
      <c r="C35" s="1023"/>
      <c r="D35" s="692">
        <v>0</v>
      </c>
      <c r="E35" s="692">
        <v>0</v>
      </c>
      <c r="F35" s="86">
        <v>0</v>
      </c>
      <c r="G35" s="86">
        <v>0</v>
      </c>
      <c r="H35" s="1044"/>
    </row>
    <row r="36" spans="1:8" ht="15">
      <c r="A36" s="1021" t="s">
        <v>207</v>
      </c>
      <c r="B36" s="1022"/>
      <c r="C36" s="1023"/>
      <c r="D36" s="692">
        <f>SUM(D37:D38)</f>
        <v>12682</v>
      </c>
      <c r="E36" s="692">
        <f>SUM(E37:E38)</f>
        <v>12517</v>
      </c>
      <c r="F36" s="86">
        <v>13196</v>
      </c>
      <c r="G36" s="86">
        <v>13749</v>
      </c>
      <c r="H36" s="1044"/>
    </row>
    <row r="37" spans="1:8" ht="15">
      <c r="A37" s="1021" t="s">
        <v>206</v>
      </c>
      <c r="B37" s="1022"/>
      <c r="C37" s="1023"/>
      <c r="D37" s="692">
        <v>12682</v>
      </c>
      <c r="E37" s="692">
        <v>12517</v>
      </c>
      <c r="F37" s="86">
        <v>13196</v>
      </c>
      <c r="G37" s="86">
        <v>13749</v>
      </c>
      <c r="H37" s="1044"/>
    </row>
    <row r="38" spans="1:8" ht="15">
      <c r="A38" s="1021" t="s">
        <v>3170</v>
      </c>
      <c r="B38" s="1022"/>
      <c r="C38" s="1023"/>
      <c r="D38" s="692"/>
      <c r="E38" s="692"/>
      <c r="F38" s="86"/>
      <c r="G38" s="86"/>
      <c r="H38" s="1044"/>
    </row>
    <row r="39" spans="1:8" ht="15">
      <c r="A39" s="1021" t="s">
        <v>205</v>
      </c>
      <c r="B39" s="1022"/>
      <c r="C39" s="1023"/>
      <c r="D39" s="692">
        <f>SUM(D40:D41)</f>
        <v>35756</v>
      </c>
      <c r="E39" s="692">
        <f>SUM(E40:E41)</f>
        <v>30340</v>
      </c>
      <c r="F39" s="86">
        <v>22642</v>
      </c>
      <c r="G39" s="86">
        <v>17304</v>
      </c>
      <c r="H39" s="1044"/>
    </row>
    <row r="40" spans="1:8" ht="15">
      <c r="A40" s="1021" t="s">
        <v>204</v>
      </c>
      <c r="B40" s="1022"/>
      <c r="C40" s="1023"/>
      <c r="D40" s="692"/>
      <c r="E40" s="692"/>
      <c r="F40" s="86"/>
      <c r="G40" s="86"/>
      <c r="H40" s="1044"/>
    </row>
    <row r="41" spans="1:8" ht="15">
      <c r="A41" s="1021" t="s">
        <v>203</v>
      </c>
      <c r="B41" s="1022"/>
      <c r="C41" s="1023"/>
      <c r="D41" s="692">
        <v>35756</v>
      </c>
      <c r="E41" s="692">
        <v>30340</v>
      </c>
      <c r="F41" s="86">
        <v>22642</v>
      </c>
      <c r="G41" s="86">
        <v>17304</v>
      </c>
      <c r="H41" s="1044"/>
    </row>
    <row r="42" spans="1:8" ht="15">
      <c r="A42" s="1021" t="s">
        <v>202</v>
      </c>
      <c r="B42" s="1022"/>
      <c r="C42" s="1023"/>
      <c r="D42" s="692">
        <f>SUM(D43:D44)</f>
        <v>3515</v>
      </c>
      <c r="E42" s="692">
        <f>SUM(E43:E44)</f>
        <v>6039</v>
      </c>
      <c r="F42" s="86">
        <v>11064</v>
      </c>
      <c r="G42" s="86">
        <v>8374</v>
      </c>
      <c r="H42" s="1044"/>
    </row>
    <row r="43" spans="1:8" ht="15">
      <c r="A43" s="1021" t="s">
        <v>201</v>
      </c>
      <c r="B43" s="1022"/>
      <c r="C43" s="1023"/>
      <c r="D43" s="692">
        <v>564</v>
      </c>
      <c r="E43" s="692">
        <v>2496</v>
      </c>
      <c r="F43" s="86">
        <v>2496</v>
      </c>
      <c r="G43" s="86">
        <v>2496</v>
      </c>
      <c r="H43" s="1044"/>
    </row>
    <row r="44" spans="1:8" ht="15">
      <c r="A44" s="1021" t="s">
        <v>200</v>
      </c>
      <c r="B44" s="1022"/>
      <c r="C44" s="1023"/>
      <c r="D44" s="692">
        <v>2951</v>
      </c>
      <c r="E44" s="692">
        <v>3543</v>
      </c>
      <c r="F44" s="86">
        <v>8568</v>
      </c>
      <c r="G44" s="86">
        <v>5878</v>
      </c>
      <c r="H44" s="1044"/>
    </row>
    <row r="45" spans="1:8" ht="15">
      <c r="A45" s="1021" t="s">
        <v>199</v>
      </c>
      <c r="B45" s="1022"/>
      <c r="C45" s="1023"/>
      <c r="D45" s="692">
        <v>35264</v>
      </c>
      <c r="E45" s="692">
        <v>20859</v>
      </c>
      <c r="F45" s="86">
        <v>30400</v>
      </c>
      <c r="G45" s="86">
        <v>53918</v>
      </c>
      <c r="H45" s="1044"/>
    </row>
    <row r="46" spans="1:8" ht="15.75" thickBot="1">
      <c r="A46" s="1027" t="s">
        <v>3171</v>
      </c>
      <c r="B46" s="1028"/>
      <c r="C46" s="1029"/>
      <c r="D46" s="693"/>
      <c r="E46" s="693"/>
      <c r="F46" s="86"/>
      <c r="G46" s="91"/>
      <c r="H46" s="1044"/>
    </row>
    <row r="47" spans="1:8" s="88" customFormat="1" ht="39" thickBot="1">
      <c r="A47" s="1046" t="s">
        <v>198</v>
      </c>
      <c r="B47" s="1047"/>
      <c r="C47" s="1048"/>
      <c r="D47" s="90" t="s">
        <v>110</v>
      </c>
      <c r="E47" s="90" t="s">
        <v>110</v>
      </c>
      <c r="F47" s="92" t="s">
        <v>110</v>
      </c>
      <c r="G47" s="93" t="s">
        <v>110</v>
      </c>
      <c r="H47" s="1044"/>
    </row>
    <row r="48" spans="1:8" ht="15">
      <c r="A48" s="1018" t="s">
        <v>197</v>
      </c>
      <c r="B48" s="1019"/>
      <c r="C48" s="1020"/>
      <c r="D48" s="691">
        <f>D49+D79</f>
        <v>7382939</v>
      </c>
      <c r="E48" s="691">
        <f>E49+E79</f>
        <v>7157064</v>
      </c>
      <c r="F48" s="87">
        <v>6609553</v>
      </c>
      <c r="G48" s="87">
        <v>5548555</v>
      </c>
      <c r="H48" s="1044"/>
    </row>
    <row r="49" spans="1:8" ht="15">
      <c r="A49" s="1012" t="s">
        <v>196</v>
      </c>
      <c r="B49" s="1013"/>
      <c r="C49" s="1014"/>
      <c r="D49" s="692">
        <f>D50+D60+D66+D73+D77</f>
        <v>6941149</v>
      </c>
      <c r="E49" s="692">
        <f>E50+E60+E66+E73+E77</f>
        <v>6721525</v>
      </c>
      <c r="F49" s="86">
        <v>5989126</v>
      </c>
      <c r="G49" s="86">
        <v>4938614</v>
      </c>
      <c r="H49" s="1044"/>
    </row>
    <row r="50" spans="1:8" ht="15">
      <c r="A50" s="1012" t="s">
        <v>195</v>
      </c>
      <c r="B50" s="1013"/>
      <c r="C50" s="1014"/>
      <c r="D50" s="692">
        <f>SUM(D51:D52)</f>
        <v>10510</v>
      </c>
      <c r="E50" s="692">
        <f>SUM(E51:E52)</f>
        <v>12823</v>
      </c>
      <c r="F50" s="86">
        <v>15544</v>
      </c>
      <c r="G50" s="86">
        <v>17537</v>
      </c>
      <c r="H50" s="1044"/>
    </row>
    <row r="51" spans="1:8" ht="15">
      <c r="A51" s="1012" t="s">
        <v>194</v>
      </c>
      <c r="B51" s="1013"/>
      <c r="C51" s="1014"/>
      <c r="D51" s="692">
        <v>10510</v>
      </c>
      <c r="E51" s="692">
        <v>12823</v>
      </c>
      <c r="F51" s="86">
        <v>12562</v>
      </c>
      <c r="G51" s="86">
        <v>17426</v>
      </c>
      <c r="H51" s="1044"/>
    </row>
    <row r="52" spans="1:8" ht="15">
      <c r="A52" s="1012" t="s">
        <v>193</v>
      </c>
      <c r="B52" s="1013"/>
      <c r="C52" s="1014"/>
      <c r="D52" s="692">
        <v>0</v>
      </c>
      <c r="E52" s="692">
        <v>0</v>
      </c>
      <c r="F52" s="86">
        <v>2982</v>
      </c>
      <c r="G52" s="86">
        <v>111</v>
      </c>
      <c r="H52" s="1044"/>
    </row>
    <row r="53" spans="1:8" ht="15">
      <c r="A53" s="1012" t="s">
        <v>192</v>
      </c>
      <c r="B53" s="1013"/>
      <c r="C53" s="1014"/>
      <c r="D53" s="692"/>
      <c r="E53" s="692"/>
      <c r="F53" s="86"/>
      <c r="G53" s="86"/>
      <c r="H53" s="1044"/>
    </row>
    <row r="54" spans="1:8" ht="15">
      <c r="A54" s="1012" t="s">
        <v>191</v>
      </c>
      <c r="B54" s="1013"/>
      <c r="C54" s="1014"/>
      <c r="D54" s="692"/>
      <c r="E54" s="692"/>
      <c r="F54" s="86"/>
      <c r="G54" s="86"/>
      <c r="H54" s="1044"/>
    </row>
    <row r="55" spans="1:8" ht="15">
      <c r="A55" s="1012" t="s">
        <v>190</v>
      </c>
      <c r="B55" s="1013"/>
      <c r="C55" s="1014"/>
      <c r="D55" s="692"/>
      <c r="E55" s="692"/>
      <c r="F55" s="86"/>
      <c r="G55" s="86"/>
      <c r="H55" s="1044"/>
    </row>
    <row r="56" spans="1:8" ht="15">
      <c r="A56" s="1012" t="s">
        <v>189</v>
      </c>
      <c r="B56" s="1013"/>
      <c r="C56" s="1014"/>
      <c r="D56" s="692"/>
      <c r="E56" s="692"/>
      <c r="F56" s="86"/>
      <c r="G56" s="86"/>
      <c r="H56" s="1044"/>
    </row>
    <row r="57" spans="1:8" ht="15">
      <c r="A57" s="1012" t="s">
        <v>188</v>
      </c>
      <c r="B57" s="1013"/>
      <c r="C57" s="1014"/>
      <c r="D57" s="692"/>
      <c r="E57" s="692"/>
      <c r="F57" s="86"/>
      <c r="G57" s="86"/>
      <c r="H57" s="1044"/>
    </row>
    <row r="58" spans="1:8" ht="15">
      <c r="A58" s="1012" t="s">
        <v>187</v>
      </c>
      <c r="B58" s="1013"/>
      <c r="C58" s="1014"/>
      <c r="D58" s="692"/>
      <c r="E58" s="692"/>
      <c r="F58" s="86"/>
      <c r="G58" s="86"/>
      <c r="H58" s="1044"/>
    </row>
    <row r="59" spans="1:8" ht="15">
      <c r="A59" s="1012" t="s">
        <v>186</v>
      </c>
      <c r="B59" s="1013"/>
      <c r="C59" s="1014"/>
      <c r="D59" s="692"/>
      <c r="E59" s="692"/>
      <c r="F59" s="86"/>
      <c r="G59" s="86"/>
      <c r="H59" s="1044"/>
    </row>
    <row r="60" spans="1:8" ht="15">
      <c r="A60" s="1012" t="s">
        <v>185</v>
      </c>
      <c r="B60" s="1013"/>
      <c r="C60" s="1014"/>
      <c r="D60" s="692">
        <f>SUM(D61:D63)</f>
        <v>6822839</v>
      </c>
      <c r="E60" s="692">
        <f>SUM(E61:E63)</f>
        <v>6442843</v>
      </c>
      <c r="F60" s="86">
        <v>5850799</v>
      </c>
      <c r="G60" s="86">
        <v>4774244</v>
      </c>
      <c r="H60" s="1044"/>
    </row>
    <row r="61" spans="1:8" ht="15">
      <c r="A61" s="1012" t="s">
        <v>184</v>
      </c>
      <c r="B61" s="1013"/>
      <c r="C61" s="1014"/>
      <c r="D61" s="692">
        <v>126460</v>
      </c>
      <c r="E61" s="692">
        <v>246563</v>
      </c>
      <c r="F61" s="86">
        <v>225607</v>
      </c>
      <c r="G61" s="86">
        <v>267419</v>
      </c>
      <c r="H61" s="1044"/>
    </row>
    <row r="62" spans="1:8" ht="15">
      <c r="A62" s="1012" t="s">
        <v>183</v>
      </c>
      <c r="B62" s="1013"/>
      <c r="C62" s="1014"/>
      <c r="D62" s="692"/>
      <c r="E62" s="692"/>
      <c r="F62" s="86"/>
      <c r="G62" s="86"/>
      <c r="H62" s="1044"/>
    </row>
    <row r="63" spans="1:8" ht="15">
      <c r="A63" s="1012" t="s">
        <v>182</v>
      </c>
      <c r="B63" s="1013"/>
      <c r="C63" s="1014"/>
      <c r="D63" s="692">
        <v>6696379</v>
      </c>
      <c r="E63" s="692">
        <v>6196280</v>
      </c>
      <c r="F63" s="86">
        <v>5625192</v>
      </c>
      <c r="G63" s="86">
        <v>4506825</v>
      </c>
      <c r="H63" s="1044"/>
    </row>
    <row r="64" spans="1:8" ht="15">
      <c r="A64" s="1012" t="s">
        <v>181</v>
      </c>
      <c r="B64" s="1013"/>
      <c r="C64" s="1014"/>
      <c r="D64" s="692"/>
      <c r="E64" s="692"/>
      <c r="G64" s="86"/>
      <c r="H64" s="1044"/>
    </row>
    <row r="65" spans="1:8" ht="15">
      <c r="A65" s="1012" t="s">
        <v>180</v>
      </c>
      <c r="B65" s="1013"/>
      <c r="C65" s="1014"/>
      <c r="D65" s="692"/>
      <c r="E65" s="692"/>
      <c r="F65" s="86"/>
      <c r="G65" s="86"/>
      <c r="H65" s="1044"/>
    </row>
    <row r="66" spans="1:8" ht="15">
      <c r="A66" s="1012" t="s">
        <v>179</v>
      </c>
      <c r="B66" s="1013"/>
      <c r="C66" s="1014"/>
      <c r="D66" s="692">
        <f>SUM(D67:D72)</f>
        <v>6631</v>
      </c>
      <c r="E66" s="692">
        <f>SUM(E67:E72)</f>
        <v>6631</v>
      </c>
      <c r="F66" s="86">
        <v>6631</v>
      </c>
      <c r="G66" s="86">
        <v>6631</v>
      </c>
      <c r="H66" s="1044"/>
    </row>
    <row r="67" spans="1:8" ht="15">
      <c r="A67" s="1012" t="s">
        <v>3172</v>
      </c>
      <c r="B67" s="1013"/>
      <c r="C67" s="1014"/>
      <c r="D67" s="692"/>
      <c r="E67" s="692"/>
      <c r="F67" s="86"/>
      <c r="G67" s="86"/>
      <c r="H67" s="1044"/>
    </row>
    <row r="68" spans="1:8" ht="15">
      <c r="A68" s="1012" t="s">
        <v>3173</v>
      </c>
      <c r="B68" s="1013"/>
      <c r="C68" s="1014"/>
      <c r="D68" s="692"/>
      <c r="E68" s="692"/>
      <c r="F68" s="86"/>
      <c r="G68" s="86"/>
      <c r="H68" s="1044"/>
    </row>
    <row r="69" spans="1:8" ht="15">
      <c r="A69" s="1012" t="s">
        <v>178</v>
      </c>
      <c r="B69" s="1013"/>
      <c r="C69" s="1014"/>
      <c r="D69" s="692"/>
      <c r="E69" s="692"/>
      <c r="F69" s="86"/>
      <c r="G69" s="86"/>
      <c r="H69" s="1044"/>
    </row>
    <row r="70" spans="1:8" ht="15">
      <c r="A70" s="1012" t="s">
        <v>177</v>
      </c>
      <c r="B70" s="1013"/>
      <c r="C70" s="1014"/>
      <c r="D70" s="692"/>
      <c r="E70" s="692"/>
      <c r="F70" s="86"/>
      <c r="G70" s="86"/>
      <c r="H70" s="1044"/>
    </row>
    <row r="71" spans="1:8" ht="15">
      <c r="A71" s="1012" t="s">
        <v>176</v>
      </c>
      <c r="B71" s="1013"/>
      <c r="C71" s="1014"/>
      <c r="D71" s="692"/>
      <c r="E71" s="692"/>
      <c r="F71" s="86"/>
      <c r="G71" s="86"/>
      <c r="H71" s="1044"/>
    </row>
    <row r="72" spans="1:8" ht="15">
      <c r="A72" s="1012" t="s">
        <v>175</v>
      </c>
      <c r="B72" s="1013"/>
      <c r="C72" s="1014"/>
      <c r="D72" s="692">
        <v>6631</v>
      </c>
      <c r="E72" s="692">
        <v>6631</v>
      </c>
      <c r="F72" s="86">
        <v>6631</v>
      </c>
      <c r="G72" s="86">
        <v>6631</v>
      </c>
      <c r="H72" s="1044"/>
    </row>
    <row r="73" spans="1:8" ht="15">
      <c r="A73" s="1012" t="s">
        <v>174</v>
      </c>
      <c r="B73" s="1013"/>
      <c r="C73" s="1014"/>
      <c r="D73" s="692">
        <f>SUM(D74:D75)</f>
        <v>0</v>
      </c>
      <c r="E73" s="692">
        <f>SUM(E74:E75)</f>
        <v>0</v>
      </c>
      <c r="F73" s="86">
        <v>0</v>
      </c>
      <c r="G73" s="86">
        <v>1</v>
      </c>
      <c r="H73" s="1044"/>
    </row>
    <row r="74" spans="1:8" ht="15">
      <c r="A74" s="1012" t="s">
        <v>173</v>
      </c>
      <c r="B74" s="1013"/>
      <c r="C74" s="1014"/>
      <c r="D74" s="692">
        <v>0</v>
      </c>
      <c r="E74" s="692">
        <v>0</v>
      </c>
      <c r="F74" s="86">
        <v>0</v>
      </c>
      <c r="G74" s="86">
        <v>1</v>
      </c>
      <c r="H74" s="1044"/>
    </row>
    <row r="75" spans="1:8" ht="15">
      <c r="A75" s="1012" t="s">
        <v>172</v>
      </c>
      <c r="B75" s="1013"/>
      <c r="C75" s="1014"/>
      <c r="D75" s="692">
        <v>0</v>
      </c>
      <c r="E75" s="692">
        <v>0</v>
      </c>
      <c r="F75" s="86">
        <v>0</v>
      </c>
      <c r="G75" s="86">
        <v>0</v>
      </c>
      <c r="H75" s="1044"/>
    </row>
    <row r="76" spans="1:8" ht="15">
      <c r="A76" s="1012" t="s">
        <v>171</v>
      </c>
      <c r="B76" s="1013"/>
      <c r="C76" s="1014"/>
      <c r="D76" s="692"/>
      <c r="E76" s="692"/>
      <c r="F76" s="86"/>
      <c r="G76" s="86"/>
      <c r="H76" s="1044"/>
    </row>
    <row r="77" spans="1:8" ht="15">
      <c r="A77" s="1012" t="s">
        <v>170</v>
      </c>
      <c r="B77" s="1013"/>
      <c r="C77" s="1014"/>
      <c r="D77" s="692">
        <v>101169</v>
      </c>
      <c r="E77" s="692">
        <v>259228</v>
      </c>
      <c r="F77" s="86">
        <v>116152</v>
      </c>
      <c r="G77" s="86">
        <v>140201</v>
      </c>
      <c r="H77" s="1044"/>
    </row>
    <row r="78" spans="1:8" ht="15">
      <c r="A78" s="1012" t="s">
        <v>169</v>
      </c>
      <c r="B78" s="1013"/>
      <c r="C78" s="1014"/>
      <c r="D78" s="692"/>
      <c r="E78" s="692"/>
      <c r="F78" s="86"/>
      <c r="G78" s="86"/>
      <c r="H78" s="1044"/>
    </row>
    <row r="79" spans="1:8" ht="15">
      <c r="A79" s="1012" t="s">
        <v>168</v>
      </c>
      <c r="B79" s="1013"/>
      <c r="C79" s="1014"/>
      <c r="D79" s="692">
        <f>D80+D102+D104+D108</f>
        <v>441790</v>
      </c>
      <c r="E79" s="692">
        <f>E80+E102+E104+E108</f>
        <v>435539</v>
      </c>
      <c r="F79" s="86">
        <v>620427</v>
      </c>
      <c r="G79" s="86">
        <v>609941</v>
      </c>
      <c r="H79" s="1044"/>
    </row>
    <row r="80" spans="1:8" ht="15">
      <c r="A80" s="1012" t="s">
        <v>167</v>
      </c>
      <c r="B80" s="1013"/>
      <c r="C80" s="1014"/>
      <c r="D80" s="694">
        <f>SUM(D81:D82)</f>
        <v>150000</v>
      </c>
      <c r="E80" s="86">
        <f>SUM(E81:E82)</f>
        <v>150000</v>
      </c>
      <c r="F80" s="86">
        <v>150000</v>
      </c>
      <c r="G80" s="86">
        <v>150000</v>
      </c>
      <c r="H80" s="1044"/>
    </row>
    <row r="81" spans="1:8" ht="15">
      <c r="A81" s="1012" t="s">
        <v>166</v>
      </c>
      <c r="B81" s="1013"/>
      <c r="C81" s="1014"/>
      <c r="D81" s="692">
        <v>150000</v>
      </c>
      <c r="E81" s="692">
        <v>150000</v>
      </c>
      <c r="F81" s="86">
        <v>150000</v>
      </c>
      <c r="G81" s="86">
        <v>150000</v>
      </c>
      <c r="H81" s="1044"/>
    </row>
    <row r="82" spans="1:8" ht="15">
      <c r="A82" s="1012" t="s">
        <v>165</v>
      </c>
      <c r="B82" s="1013"/>
      <c r="C82" s="1014"/>
      <c r="D82" s="692"/>
      <c r="E82" s="692"/>
      <c r="F82" s="86"/>
      <c r="G82" s="86"/>
      <c r="H82" s="1044"/>
    </row>
    <row r="83" spans="1:8" ht="15">
      <c r="A83" s="1012" t="s">
        <v>164</v>
      </c>
      <c r="B83" s="1013"/>
      <c r="C83" s="1014"/>
      <c r="D83" s="692"/>
      <c r="E83" s="692"/>
      <c r="F83" s="86"/>
      <c r="G83" s="86"/>
      <c r="H83" s="1044"/>
    </row>
    <row r="84" spans="1:8" ht="15">
      <c r="A84" s="1012" t="s">
        <v>163</v>
      </c>
      <c r="B84" s="1013"/>
      <c r="C84" s="1014"/>
      <c r="D84" s="692"/>
      <c r="E84" s="692"/>
      <c r="F84" s="86"/>
      <c r="G84" s="86"/>
      <c r="H84" s="1044"/>
    </row>
    <row r="85" spans="1:8" ht="15">
      <c r="A85" s="1012" t="s">
        <v>162</v>
      </c>
      <c r="B85" s="1013"/>
      <c r="C85" s="1014"/>
      <c r="D85" s="692"/>
      <c r="E85" s="692"/>
      <c r="F85" s="86"/>
      <c r="G85" s="86"/>
      <c r="H85" s="1044"/>
    </row>
    <row r="86" spans="1:8" ht="15">
      <c r="A86" s="1012" t="s">
        <v>161</v>
      </c>
      <c r="B86" s="1013"/>
      <c r="C86" s="1014"/>
      <c r="D86" s="692"/>
      <c r="E86" s="692"/>
      <c r="F86" s="86"/>
      <c r="G86" s="86"/>
      <c r="H86" s="1044"/>
    </row>
    <row r="87" spans="1:8" ht="15">
      <c r="A87" s="1012" t="s">
        <v>160</v>
      </c>
      <c r="B87" s="1013"/>
      <c r="C87" s="1014"/>
      <c r="D87" s="692"/>
      <c r="E87" s="692"/>
      <c r="F87" s="86"/>
      <c r="G87" s="86"/>
      <c r="H87" s="1044"/>
    </row>
    <row r="88" spans="1:8" ht="15">
      <c r="A88" s="1012" t="s">
        <v>159</v>
      </c>
      <c r="B88" s="1013"/>
      <c r="C88" s="1014"/>
      <c r="D88" s="692"/>
      <c r="E88" s="692"/>
      <c r="F88" s="86"/>
      <c r="G88" s="86"/>
      <c r="H88" s="1044"/>
    </row>
    <row r="89" spans="1:8" ht="15">
      <c r="A89" s="1012" t="s">
        <v>158</v>
      </c>
      <c r="B89" s="1013"/>
      <c r="C89" s="1014"/>
      <c r="D89" s="692"/>
      <c r="E89" s="692"/>
      <c r="F89" s="86"/>
      <c r="G89" s="86"/>
      <c r="H89" s="1044"/>
    </row>
    <row r="90" spans="1:8" ht="15">
      <c r="A90" s="1012" t="s">
        <v>157</v>
      </c>
      <c r="B90" s="1013"/>
      <c r="C90" s="1014"/>
      <c r="D90" s="692"/>
      <c r="E90" s="692"/>
      <c r="F90" s="86"/>
      <c r="G90" s="86"/>
      <c r="H90" s="1044"/>
    </row>
    <row r="91" spans="1:8" ht="15">
      <c r="A91" s="1012" t="s">
        <v>156</v>
      </c>
      <c r="B91" s="1013"/>
      <c r="C91" s="1014"/>
      <c r="D91" s="692"/>
      <c r="E91" s="692"/>
      <c r="F91" s="86"/>
      <c r="G91" s="86"/>
      <c r="H91" s="1044"/>
    </row>
    <row r="92" spans="1:8" ht="15">
      <c r="A92" s="1012" t="s">
        <v>155</v>
      </c>
      <c r="B92" s="1013"/>
      <c r="C92" s="1014"/>
      <c r="D92" s="692"/>
      <c r="E92" s="692"/>
      <c r="F92" s="86"/>
      <c r="G92" s="86"/>
      <c r="H92" s="1044"/>
    </row>
    <row r="93" spans="1:8" ht="25.5" customHeight="1">
      <c r="A93" s="1012" t="s">
        <v>154</v>
      </c>
      <c r="B93" s="1013"/>
      <c r="C93" s="1014"/>
      <c r="D93" s="692"/>
      <c r="E93" s="692"/>
      <c r="F93" s="86"/>
      <c r="G93" s="86"/>
      <c r="H93" s="1044"/>
    </row>
    <row r="94" spans="1:8" ht="25.5" customHeight="1">
      <c r="A94" s="1012" t="s">
        <v>153</v>
      </c>
      <c r="B94" s="1013"/>
      <c r="C94" s="1014"/>
      <c r="D94" s="692"/>
      <c r="E94" s="692"/>
      <c r="F94" s="86"/>
      <c r="G94" s="86"/>
      <c r="H94" s="1044"/>
    </row>
    <row r="95" spans="1:8" ht="15.75" customHeight="1">
      <c r="A95" s="1012" t="s">
        <v>3174</v>
      </c>
      <c r="B95" s="1013"/>
      <c r="C95" s="1014"/>
      <c r="D95" s="692"/>
      <c r="E95" s="692"/>
      <c r="F95" s="86"/>
      <c r="G95" s="86"/>
      <c r="H95" s="1044"/>
    </row>
    <row r="96" spans="1:8" ht="25.5" customHeight="1">
      <c r="A96" s="1012" t="s">
        <v>152</v>
      </c>
      <c r="B96" s="1013"/>
      <c r="C96" s="1014"/>
      <c r="D96" s="692"/>
      <c r="E96" s="692"/>
      <c r="F96" s="86"/>
      <c r="G96" s="86"/>
      <c r="H96" s="1044"/>
    </row>
    <row r="97" spans="1:8" ht="18.75" customHeight="1">
      <c r="A97" s="1012" t="s">
        <v>151</v>
      </c>
      <c r="B97" s="1013"/>
      <c r="C97" s="1014"/>
      <c r="D97" s="692"/>
      <c r="E97" s="692"/>
      <c r="F97" s="86"/>
      <c r="G97" s="86"/>
      <c r="H97" s="1044"/>
    </row>
    <row r="98" spans="1:8" ht="24" customHeight="1">
      <c r="A98" s="1012" t="s">
        <v>150</v>
      </c>
      <c r="B98" s="1013"/>
      <c r="C98" s="1014"/>
      <c r="D98" s="692"/>
      <c r="E98" s="692"/>
      <c r="G98" s="86"/>
      <c r="H98" s="1044"/>
    </row>
    <row r="99" spans="1:8" ht="18.75" customHeight="1">
      <c r="A99" s="1012" t="s">
        <v>149</v>
      </c>
      <c r="B99" s="1013"/>
      <c r="C99" s="1014"/>
      <c r="D99" s="692"/>
      <c r="E99" s="692"/>
      <c r="F99" s="86"/>
      <c r="G99" s="86"/>
      <c r="H99" s="1044"/>
    </row>
    <row r="100" spans="1:8" ht="25.5" customHeight="1">
      <c r="A100" s="1012" t="s">
        <v>148</v>
      </c>
      <c r="B100" s="1013"/>
      <c r="C100" s="1014"/>
      <c r="D100" s="692"/>
      <c r="E100" s="692"/>
      <c r="F100" s="86"/>
      <c r="G100" s="86"/>
      <c r="H100" s="1044"/>
    </row>
    <row r="101" spans="1:8" ht="25.5" customHeight="1">
      <c r="A101" s="1012" t="s">
        <v>147</v>
      </c>
      <c r="B101" s="1013"/>
      <c r="C101" s="1014"/>
      <c r="D101" s="692"/>
      <c r="E101" s="692"/>
      <c r="F101" s="86"/>
      <c r="G101" s="86"/>
      <c r="H101" s="1044"/>
    </row>
    <row r="102" spans="1:8" ht="15">
      <c r="A102" s="1012" t="s">
        <v>146</v>
      </c>
      <c r="B102" s="1013"/>
      <c r="C102" s="1014"/>
      <c r="D102" s="692">
        <v>147473</v>
      </c>
      <c r="E102" s="692">
        <v>147473</v>
      </c>
      <c r="F102" s="86">
        <v>340929</v>
      </c>
      <c r="G102" s="86">
        <v>313264</v>
      </c>
      <c r="H102" s="1044"/>
    </row>
    <row r="103" spans="1:8" ht="15">
      <c r="A103" s="1012" t="s">
        <v>145</v>
      </c>
      <c r="B103" s="1013"/>
      <c r="C103" s="1014"/>
      <c r="D103" s="692"/>
      <c r="E103" s="692"/>
      <c r="F103" s="86"/>
      <c r="G103" s="86"/>
      <c r="H103" s="1044"/>
    </row>
    <row r="104" spans="1:8" ht="15">
      <c r="A104" s="1012" t="s">
        <v>144</v>
      </c>
      <c r="B104" s="1013"/>
      <c r="C104" s="1014"/>
      <c r="D104" s="694">
        <f>SUM(D105:D106)</f>
        <v>121468</v>
      </c>
      <c r="E104" s="86">
        <f>SUM(E105:E106)</f>
        <v>121468</v>
      </c>
      <c r="F104" s="86">
        <v>121468</v>
      </c>
      <c r="G104" s="86">
        <v>121468</v>
      </c>
      <c r="H104" s="1044"/>
    </row>
    <row r="105" spans="1:8" ht="32.25" customHeight="1">
      <c r="A105" s="1012" t="s">
        <v>3220</v>
      </c>
      <c r="B105" s="1013"/>
      <c r="C105" s="1014"/>
      <c r="D105" s="692"/>
      <c r="E105" s="692"/>
      <c r="F105" s="86"/>
      <c r="G105" s="86"/>
      <c r="H105" s="1044"/>
    </row>
    <row r="106" spans="1:8" ht="15">
      <c r="A106" s="1012" t="s">
        <v>143</v>
      </c>
      <c r="B106" s="1013"/>
      <c r="C106" s="1014"/>
      <c r="D106" s="692">
        <v>121468</v>
      </c>
      <c r="E106" s="692">
        <v>121468</v>
      </c>
      <c r="F106" s="86">
        <v>121468</v>
      </c>
      <c r="G106" s="86">
        <v>121468</v>
      </c>
      <c r="H106" s="1044"/>
    </row>
    <row r="107" spans="1:8" ht="15">
      <c r="A107" s="1012" t="s">
        <v>3185</v>
      </c>
      <c r="B107" s="1013"/>
      <c r="C107" s="1014"/>
      <c r="D107" s="692"/>
      <c r="E107" s="692"/>
      <c r="F107" s="86"/>
      <c r="G107" s="86"/>
      <c r="H107" s="1044"/>
    </row>
    <row r="108" spans="1:8" ht="15">
      <c r="A108" s="1012" t="s">
        <v>142</v>
      </c>
      <c r="B108" s="1013"/>
      <c r="C108" s="1014"/>
      <c r="D108" s="692">
        <v>22849</v>
      </c>
      <c r="E108" s="692">
        <v>16598</v>
      </c>
      <c r="F108" s="704">
        <v>8030</v>
      </c>
      <c r="G108" s="86">
        <v>25209</v>
      </c>
      <c r="H108" s="1044"/>
    </row>
    <row r="109" spans="1:8" ht="15">
      <c r="A109" s="1012" t="s">
        <v>3186</v>
      </c>
      <c r="B109" s="1013"/>
      <c r="C109" s="1014"/>
      <c r="D109" s="692"/>
      <c r="E109" s="692"/>
      <c r="F109" s="86"/>
      <c r="G109" s="86"/>
      <c r="H109" s="1044"/>
    </row>
    <row r="110" spans="1:8" ht="15">
      <c r="A110" s="1012" t="s">
        <v>3175</v>
      </c>
      <c r="B110" s="1013"/>
      <c r="C110" s="1014"/>
      <c r="D110" s="692"/>
      <c r="E110" s="692"/>
      <c r="F110" s="86"/>
      <c r="G110" s="86"/>
      <c r="H110" s="1044"/>
    </row>
    <row r="111" spans="1:8" ht="23.25" customHeight="1">
      <c r="A111" s="1012" t="s">
        <v>141</v>
      </c>
      <c r="B111" s="1013"/>
      <c r="C111" s="1014"/>
      <c r="D111" s="692"/>
      <c r="E111" s="692"/>
      <c r="F111" s="86"/>
      <c r="G111" s="86"/>
      <c r="H111" s="1044"/>
    </row>
    <row r="112" spans="1:8" ht="15.75" thickBot="1">
      <c r="A112" s="1015" t="s">
        <v>140</v>
      </c>
      <c r="B112" s="1016"/>
      <c r="C112" s="1017"/>
      <c r="D112" s="695"/>
      <c r="E112" s="695"/>
      <c r="F112" s="85"/>
      <c r="G112" s="85"/>
      <c r="H112" s="1045"/>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rintOptions/>
  <pageMargins left="0.7" right="0.7" top="0.787401575" bottom="0.7874015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zoomScaleSheetLayoutView="100" workbookViewId="0" topLeftCell="A1">
      <selection activeCell="G8" sqref="G8"/>
    </sheetView>
  </sheetViews>
  <sheetFormatPr defaultColWidth="9.140625" defaultRowHeight="15"/>
  <cols>
    <col min="1" max="1" width="38.140625" style="0" customWidth="1"/>
    <col min="2" max="2" width="10.140625" style="0" customWidth="1"/>
    <col min="3" max="3" width="16.00390625" style="0" customWidth="1"/>
    <col min="4" max="7" width="14.00390625" style="0" customWidth="1"/>
    <col min="8" max="8" width="9.8515625" style="0" customWidth="1"/>
    <col min="10" max="10" width="10.00390625" style="0" bestFit="1" customWidth="1"/>
  </cols>
  <sheetData>
    <row r="1" spans="1:8" ht="42.75" customHeight="1">
      <c r="A1" s="784" t="s">
        <v>949</v>
      </c>
      <c r="B1" s="785"/>
      <c r="C1" s="1034" t="s">
        <v>3189</v>
      </c>
      <c r="D1" s="1034"/>
      <c r="E1" s="1034"/>
      <c r="F1" s="1034"/>
      <c r="G1" s="1034"/>
      <c r="H1" s="1035"/>
    </row>
    <row r="2" spans="1:8" ht="15">
      <c r="A2" s="404" t="s">
        <v>3188</v>
      </c>
      <c r="B2" s="354"/>
      <c r="C2" s="1058"/>
      <c r="D2" s="1058"/>
      <c r="E2" s="1058"/>
      <c r="F2" s="1058"/>
      <c r="G2" s="1058"/>
      <c r="H2" s="1059"/>
    </row>
    <row r="3" spans="1:8" ht="15.75" thickBot="1">
      <c r="A3" s="730"/>
      <c r="B3" s="731"/>
      <c r="C3" s="731"/>
      <c r="D3" s="731"/>
      <c r="E3" s="731"/>
      <c r="F3" s="731"/>
      <c r="G3" s="731"/>
      <c r="H3" s="788"/>
    </row>
    <row r="4" spans="1:8" ht="15">
      <c r="A4" s="789" t="s">
        <v>7</v>
      </c>
      <c r="B4" s="790"/>
      <c r="C4" s="790"/>
      <c r="D4" s="790"/>
      <c r="E4" s="105"/>
      <c r="F4" s="105"/>
      <c r="G4" s="105"/>
      <c r="H4" s="793" t="s">
        <v>3121</v>
      </c>
    </row>
    <row r="5" spans="1:8" ht="46.5" customHeight="1" thickBot="1">
      <c r="A5" s="791"/>
      <c r="B5" s="792"/>
      <c r="C5" s="792"/>
      <c r="D5" s="792"/>
      <c r="E5" s="104"/>
      <c r="F5" s="104"/>
      <c r="G5" s="104"/>
      <c r="H5" s="794"/>
    </row>
    <row r="6" spans="1:8" ht="15.75" thickBot="1">
      <c r="A6" s="1031" t="s">
        <v>3191</v>
      </c>
      <c r="B6" s="1032"/>
      <c r="C6" s="1033"/>
      <c r="D6" s="103" t="str">
        <f>Obsah!C4</f>
        <v>(30/09/2016)</v>
      </c>
      <c r="E6" s="102"/>
      <c r="F6" s="102"/>
      <c r="G6" s="102"/>
      <c r="H6" s="15"/>
    </row>
    <row r="7" spans="1:8" s="101" customFormat="1" ht="39.95" customHeight="1">
      <c r="A7" s="975" t="s">
        <v>3180</v>
      </c>
      <c r="B7" s="976"/>
      <c r="C7" s="977"/>
      <c r="D7" s="92" t="s">
        <v>110</v>
      </c>
      <c r="E7" s="93" t="s">
        <v>109</v>
      </c>
      <c r="F7" s="92" t="s">
        <v>108</v>
      </c>
      <c r="G7" s="92" t="s">
        <v>3384</v>
      </c>
      <c r="H7" s="1043" t="s">
        <v>958</v>
      </c>
    </row>
    <row r="8" spans="1:8" s="101" customFormat="1" ht="18.75" customHeight="1" thickBot="1">
      <c r="A8" s="1040"/>
      <c r="B8" s="1041"/>
      <c r="C8" s="1042"/>
      <c r="D8" s="563" t="str">
        <f>'I. Část 5'!D8</f>
        <v>(3Q/2016)</v>
      </c>
      <c r="E8" s="563" t="str">
        <f>'I. Část 5'!E8</f>
        <v>(2Q/2016)</v>
      </c>
      <c r="F8" s="563" t="str">
        <f>'I. Část 5'!F8</f>
        <v>(1Q/2016)</v>
      </c>
      <c r="G8" s="97" t="str">
        <f>'I. Část 5'!G8</f>
        <v>(4Q/2015)</v>
      </c>
      <c r="H8" s="1044"/>
    </row>
    <row r="9" spans="1:8" ht="15" customHeight="1">
      <c r="A9" s="1055" t="s">
        <v>292</v>
      </c>
      <c r="B9" s="1056"/>
      <c r="C9" s="1057"/>
      <c r="D9" s="696">
        <f>SUM(D10:D16)</f>
        <v>15652</v>
      </c>
      <c r="E9" s="696">
        <f>SUM(E10:E16)</f>
        <v>10438</v>
      </c>
      <c r="F9" s="564">
        <v>5010</v>
      </c>
      <c r="G9" s="564">
        <v>16626</v>
      </c>
      <c r="H9" s="1044"/>
    </row>
    <row r="10" spans="1:8" ht="15" customHeight="1">
      <c r="A10" s="1052" t="s">
        <v>291</v>
      </c>
      <c r="B10" s="1053"/>
      <c r="C10" s="1054"/>
      <c r="D10" s="705">
        <v>12</v>
      </c>
      <c r="E10" s="705">
        <v>7</v>
      </c>
      <c r="F10" s="706"/>
      <c r="G10" s="706"/>
      <c r="H10" s="1044"/>
    </row>
    <row r="11" spans="1:8" ht="15" customHeight="1">
      <c r="A11" s="1052" t="s">
        <v>290</v>
      </c>
      <c r="B11" s="1053"/>
      <c r="C11" s="1054"/>
      <c r="D11" s="707"/>
      <c r="E11" s="707"/>
      <c r="F11" s="706"/>
      <c r="G11" s="706"/>
      <c r="H11" s="1044"/>
    </row>
    <row r="12" spans="1:8" ht="15" customHeight="1">
      <c r="A12" s="1052" t="s">
        <v>289</v>
      </c>
      <c r="B12" s="1053"/>
      <c r="C12" s="1054"/>
      <c r="D12" s="707"/>
      <c r="E12" s="707"/>
      <c r="F12" s="706"/>
      <c r="G12" s="706"/>
      <c r="H12" s="1044"/>
    </row>
    <row r="13" spans="1:8" ht="15" customHeight="1">
      <c r="A13" s="1052" t="s">
        <v>288</v>
      </c>
      <c r="B13" s="1053"/>
      <c r="C13" s="1054"/>
      <c r="D13" s="705">
        <v>15640</v>
      </c>
      <c r="E13" s="705">
        <v>10431</v>
      </c>
      <c r="F13" s="708">
        <v>5010</v>
      </c>
      <c r="G13" s="708">
        <v>16626</v>
      </c>
      <c r="H13" s="1044"/>
    </row>
    <row r="14" spans="1:8" ht="15" customHeight="1">
      <c r="A14" s="1052" t="s">
        <v>287</v>
      </c>
      <c r="B14" s="1053"/>
      <c r="C14" s="1054"/>
      <c r="D14" s="707"/>
      <c r="E14" s="707"/>
      <c r="F14" s="706"/>
      <c r="G14" s="706"/>
      <c r="H14" s="1044"/>
    </row>
    <row r="15" spans="1:8" ht="15" customHeight="1">
      <c r="A15" s="1052" t="s">
        <v>286</v>
      </c>
      <c r="B15" s="1053"/>
      <c r="C15" s="1054"/>
      <c r="D15" s="709"/>
      <c r="E15" s="709"/>
      <c r="F15" s="710"/>
      <c r="G15" s="710"/>
      <c r="H15" s="1044"/>
    </row>
    <row r="16" spans="1:8" ht="15" customHeight="1">
      <c r="A16" s="1052" t="s">
        <v>285</v>
      </c>
      <c r="B16" s="1053"/>
      <c r="C16" s="1054"/>
      <c r="D16" s="711"/>
      <c r="E16" s="711"/>
      <c r="F16" s="712"/>
      <c r="G16" s="712"/>
      <c r="H16" s="1044"/>
    </row>
    <row r="17" spans="1:8" ht="15" customHeight="1">
      <c r="A17" s="1052" t="s">
        <v>284</v>
      </c>
      <c r="B17" s="1053"/>
      <c r="C17" s="1054"/>
      <c r="D17" s="711">
        <f>SUM(D18:D22)</f>
        <v>1463</v>
      </c>
      <c r="E17" s="711">
        <f>SUM(E18:E22)</f>
        <v>811</v>
      </c>
      <c r="F17" s="712">
        <v>391</v>
      </c>
      <c r="G17" s="712">
        <v>1366</v>
      </c>
      <c r="H17" s="1044"/>
    </row>
    <row r="18" spans="1:8" ht="15" customHeight="1">
      <c r="A18" s="1052" t="s">
        <v>283</v>
      </c>
      <c r="B18" s="1053"/>
      <c r="C18" s="1054"/>
      <c r="D18" s="711">
        <v>0</v>
      </c>
      <c r="E18" s="711">
        <v>0</v>
      </c>
      <c r="F18" s="712">
        <v>8</v>
      </c>
      <c r="G18" s="712">
        <v>3</v>
      </c>
      <c r="H18" s="1044"/>
    </row>
    <row r="19" spans="1:8" ht="15" customHeight="1">
      <c r="A19" s="1052" t="s">
        <v>282</v>
      </c>
      <c r="B19" s="1053"/>
      <c r="C19" s="1054"/>
      <c r="D19" s="711"/>
      <c r="E19" s="711"/>
      <c r="F19" s="712"/>
      <c r="G19" s="712"/>
      <c r="H19" s="1044"/>
    </row>
    <row r="20" spans="1:8" ht="15" customHeight="1">
      <c r="A20" s="1052" t="s">
        <v>281</v>
      </c>
      <c r="B20" s="1053"/>
      <c r="C20" s="1054"/>
      <c r="D20" s="711">
        <v>1463</v>
      </c>
      <c r="E20" s="711">
        <v>811</v>
      </c>
      <c r="F20" s="712">
        <v>383</v>
      </c>
      <c r="G20" s="712">
        <v>1363</v>
      </c>
      <c r="H20" s="1044"/>
    </row>
    <row r="21" spans="1:8" ht="15" customHeight="1">
      <c r="A21" s="1052" t="s">
        <v>280</v>
      </c>
      <c r="B21" s="1053"/>
      <c r="C21" s="1054"/>
      <c r="D21" s="711"/>
      <c r="E21" s="711"/>
      <c r="F21" s="712"/>
      <c r="G21" s="712"/>
      <c r="H21" s="1044"/>
    </row>
    <row r="22" spans="1:8" ht="15" customHeight="1">
      <c r="A22" s="1052" t="s">
        <v>279</v>
      </c>
      <c r="B22" s="1053"/>
      <c r="C22" s="1054"/>
      <c r="D22" s="711"/>
      <c r="E22" s="711"/>
      <c r="F22" s="712"/>
      <c r="G22" s="712"/>
      <c r="H22" s="1044"/>
    </row>
    <row r="23" spans="1:8" ht="15" customHeight="1">
      <c r="A23" s="1052" t="s">
        <v>278</v>
      </c>
      <c r="B23" s="1053"/>
      <c r="C23" s="1054"/>
      <c r="D23" s="711"/>
      <c r="E23" s="711"/>
      <c r="F23" s="712"/>
      <c r="G23" s="712"/>
      <c r="H23" s="1044"/>
    </row>
    <row r="24" spans="1:8" ht="15" customHeight="1">
      <c r="A24" s="1052" t="s">
        <v>277</v>
      </c>
      <c r="B24" s="1053"/>
      <c r="C24" s="1054"/>
      <c r="D24" s="711">
        <f>SUM(D25:D27)</f>
        <v>1393</v>
      </c>
      <c r="E24" s="711">
        <f>SUM(E25:E27)</f>
        <v>1393</v>
      </c>
      <c r="F24" s="712">
        <v>0</v>
      </c>
      <c r="G24" s="712">
        <v>2501</v>
      </c>
      <c r="H24" s="1044"/>
    </row>
    <row r="25" spans="1:8" ht="15" customHeight="1">
      <c r="A25" s="1052" t="s">
        <v>276</v>
      </c>
      <c r="B25" s="1053"/>
      <c r="C25" s="1054"/>
      <c r="D25" s="711">
        <v>1393</v>
      </c>
      <c r="E25" s="711">
        <v>1393</v>
      </c>
      <c r="F25" s="712">
        <v>0</v>
      </c>
      <c r="G25" s="712">
        <v>2501</v>
      </c>
      <c r="H25" s="1044"/>
    </row>
    <row r="26" spans="1:8" ht="15" customHeight="1">
      <c r="A26" s="1052" t="s">
        <v>275</v>
      </c>
      <c r="B26" s="1053"/>
      <c r="C26" s="1054"/>
      <c r="D26" s="711"/>
      <c r="E26" s="711"/>
      <c r="F26" s="712"/>
      <c r="G26" s="712"/>
      <c r="H26" s="1044"/>
    </row>
    <row r="27" spans="1:8" ht="15" customHeight="1">
      <c r="A27" s="1052" t="s">
        <v>274</v>
      </c>
      <c r="B27" s="1053"/>
      <c r="C27" s="1054"/>
      <c r="D27" s="711"/>
      <c r="E27" s="711"/>
      <c r="F27" s="712"/>
      <c r="G27" s="712"/>
      <c r="H27" s="1044"/>
    </row>
    <row r="28" spans="1:8" ht="15" customHeight="1">
      <c r="A28" s="1052" t="s">
        <v>273</v>
      </c>
      <c r="B28" s="1053"/>
      <c r="C28" s="1054"/>
      <c r="D28" s="711">
        <v>159721</v>
      </c>
      <c r="E28" s="711">
        <v>109354</v>
      </c>
      <c r="F28" s="712">
        <v>51105</v>
      </c>
      <c r="G28" s="712">
        <v>216219</v>
      </c>
      <c r="H28" s="1044"/>
    </row>
    <row r="29" spans="1:8" ht="15" customHeight="1">
      <c r="A29" s="1052" t="s">
        <v>272</v>
      </c>
      <c r="B29" s="1053"/>
      <c r="C29" s="1054"/>
      <c r="D29" s="711">
        <v>51124</v>
      </c>
      <c r="E29" s="711">
        <v>33383</v>
      </c>
      <c r="F29" s="712">
        <v>15469</v>
      </c>
      <c r="G29" s="712">
        <v>65028</v>
      </c>
      <c r="H29" s="1044"/>
    </row>
    <row r="30" spans="1:8" ht="15" customHeight="1">
      <c r="A30" s="1052" t="s">
        <v>271</v>
      </c>
      <c r="B30" s="1053"/>
      <c r="C30" s="1054"/>
      <c r="D30" s="711"/>
      <c r="E30" s="711"/>
      <c r="F30" s="712"/>
      <c r="G30" s="712"/>
      <c r="H30" s="1044"/>
    </row>
    <row r="31" spans="1:10" ht="15" customHeight="1">
      <c r="A31" s="1052" t="s">
        <v>270</v>
      </c>
      <c r="B31" s="1053"/>
      <c r="C31" s="1054"/>
      <c r="D31" s="711"/>
      <c r="E31" s="711"/>
      <c r="F31" s="712"/>
      <c r="G31" s="712"/>
      <c r="H31" s="1044"/>
      <c r="I31" s="556"/>
      <c r="J31" s="556"/>
    </row>
    <row r="32" spans="1:8" ht="15" customHeight="1">
      <c r="A32" s="1052" t="s">
        <v>269</v>
      </c>
      <c r="B32" s="1053"/>
      <c r="C32" s="1054"/>
      <c r="D32" s="711"/>
      <c r="E32" s="711"/>
      <c r="F32" s="712"/>
      <c r="G32" s="712"/>
      <c r="H32" s="1044"/>
    </row>
    <row r="33" spans="1:8" ht="15" customHeight="1">
      <c r="A33" s="1052" t="s">
        <v>268</v>
      </c>
      <c r="B33" s="1053"/>
      <c r="C33" s="1054"/>
      <c r="D33" s="711"/>
      <c r="E33" s="711"/>
      <c r="F33" s="712"/>
      <c r="G33" s="712"/>
      <c r="H33" s="1044"/>
    </row>
    <row r="34" spans="1:8" ht="15" customHeight="1">
      <c r="A34" s="1052" t="s">
        <v>267</v>
      </c>
      <c r="B34" s="1053"/>
      <c r="C34" s="1054"/>
      <c r="D34" s="711"/>
      <c r="E34" s="711"/>
      <c r="F34" s="712"/>
      <c r="G34" s="712"/>
      <c r="H34" s="1044"/>
    </row>
    <row r="35" spans="1:8" ht="15" customHeight="1">
      <c r="A35" s="1052" t="s">
        <v>266</v>
      </c>
      <c r="B35" s="1053"/>
      <c r="C35" s="1054"/>
      <c r="D35" s="711"/>
      <c r="E35" s="711"/>
      <c r="F35" s="712"/>
      <c r="G35" s="712"/>
      <c r="H35" s="1044"/>
    </row>
    <row r="36" spans="1:8" ht="15" customHeight="1">
      <c r="A36" s="1052" t="s">
        <v>265</v>
      </c>
      <c r="B36" s="1053"/>
      <c r="C36" s="1054"/>
      <c r="D36" s="711">
        <v>2728</v>
      </c>
      <c r="E36" s="711">
        <v>2001</v>
      </c>
      <c r="F36" s="712">
        <v>1219</v>
      </c>
      <c r="G36" s="712">
        <v>67</v>
      </c>
      <c r="H36" s="1044"/>
    </row>
    <row r="37" spans="1:8" ht="15" customHeight="1">
      <c r="A37" s="1052" t="s">
        <v>264</v>
      </c>
      <c r="B37" s="1053"/>
      <c r="C37" s="1054"/>
      <c r="D37" s="711">
        <v>0</v>
      </c>
      <c r="E37" s="711">
        <v>0</v>
      </c>
      <c r="F37" s="712">
        <v>0</v>
      </c>
      <c r="G37" s="712"/>
      <c r="H37" s="1044"/>
    </row>
    <row r="38" spans="1:8" ht="15" customHeight="1">
      <c r="A38" s="1052" t="s">
        <v>263</v>
      </c>
      <c r="B38" s="1053"/>
      <c r="C38" s="1054"/>
      <c r="D38" s="711"/>
      <c r="E38" s="711"/>
      <c r="F38" s="712"/>
      <c r="G38" s="712"/>
      <c r="H38" s="1044"/>
    </row>
    <row r="39" spans="1:8" ht="15" customHeight="1">
      <c r="A39" s="1052" t="s">
        <v>3158</v>
      </c>
      <c r="B39" s="1053"/>
      <c r="C39" s="1054"/>
      <c r="D39" s="711">
        <v>16371</v>
      </c>
      <c r="E39" s="711">
        <v>10795</v>
      </c>
      <c r="F39" s="712">
        <v>5132</v>
      </c>
      <c r="G39" s="712">
        <v>20943</v>
      </c>
      <c r="H39" s="1044"/>
    </row>
    <row r="40" spans="1:8" ht="15" customHeight="1">
      <c r="A40" s="1052" t="s">
        <v>3159</v>
      </c>
      <c r="B40" s="1053"/>
      <c r="C40" s="1054"/>
      <c r="D40" s="711"/>
      <c r="E40" s="711"/>
      <c r="F40" s="712"/>
      <c r="G40" s="712"/>
      <c r="H40" s="1044"/>
    </row>
    <row r="41" spans="1:8" ht="15" customHeight="1">
      <c r="A41" s="1052" t="s">
        <v>262</v>
      </c>
      <c r="B41" s="1053"/>
      <c r="C41" s="1054"/>
      <c r="D41" s="711">
        <v>35959</v>
      </c>
      <c r="E41" s="711">
        <v>21456</v>
      </c>
      <c r="F41" s="712">
        <v>8482</v>
      </c>
      <c r="G41" s="712">
        <v>40410</v>
      </c>
      <c r="H41" s="1044"/>
    </row>
    <row r="42" spans="1:8" ht="15" customHeight="1">
      <c r="A42" s="1052" t="s">
        <v>261</v>
      </c>
      <c r="B42" s="1053"/>
      <c r="C42" s="1054"/>
      <c r="D42" s="711">
        <v>3771</v>
      </c>
      <c r="E42" s="711">
        <v>2176</v>
      </c>
      <c r="F42" s="712">
        <v>1203</v>
      </c>
      <c r="G42" s="712">
        <v>5359</v>
      </c>
      <c r="H42" s="1044"/>
    </row>
    <row r="43" spans="1:8" ht="15" customHeight="1">
      <c r="A43" s="1052" t="s">
        <v>260</v>
      </c>
      <c r="B43" s="1053"/>
      <c r="C43" s="1054"/>
      <c r="D43" s="711">
        <f>D9-D17+D24+D28-D29+D36+D39+D41-D42</f>
        <v>175466</v>
      </c>
      <c r="E43" s="711">
        <f>E9-E17+E24+E28-E29+E36+E39+E41-E42</f>
        <v>119067</v>
      </c>
      <c r="F43" s="712">
        <v>53885</v>
      </c>
      <c r="G43" s="712">
        <v>225013</v>
      </c>
      <c r="H43" s="1044"/>
    </row>
    <row r="44" spans="1:8" ht="15" customHeight="1">
      <c r="A44" s="1052" t="s">
        <v>259</v>
      </c>
      <c r="B44" s="1053"/>
      <c r="C44" s="1054"/>
      <c r="D44" s="711">
        <f>SUM(D45:D46)</f>
        <v>143956</v>
      </c>
      <c r="E44" s="711">
        <f>SUM(E45:E46)</f>
        <v>98465</v>
      </c>
      <c r="F44" s="712">
        <v>49116</v>
      </c>
      <c r="G44" s="712">
        <v>186760</v>
      </c>
      <c r="H44" s="1044"/>
    </row>
    <row r="45" spans="1:8" ht="15" customHeight="1">
      <c r="A45" s="1052" t="s">
        <v>258</v>
      </c>
      <c r="B45" s="1053"/>
      <c r="C45" s="1054"/>
      <c r="D45" s="711">
        <v>90125</v>
      </c>
      <c r="E45" s="711">
        <v>59110</v>
      </c>
      <c r="F45" s="712">
        <v>30643</v>
      </c>
      <c r="G45" s="712">
        <v>107519</v>
      </c>
      <c r="H45" s="1044"/>
    </row>
    <row r="46" spans="1:8" ht="15" customHeight="1">
      <c r="A46" s="1052" t="s">
        <v>257</v>
      </c>
      <c r="B46" s="1053"/>
      <c r="C46" s="1054"/>
      <c r="D46" s="711">
        <v>53831</v>
      </c>
      <c r="E46" s="711">
        <v>39355</v>
      </c>
      <c r="F46" s="712">
        <v>18473</v>
      </c>
      <c r="G46" s="712">
        <v>79241</v>
      </c>
      <c r="H46" s="1044"/>
    </row>
    <row r="47" spans="1:8" ht="15" customHeight="1">
      <c r="A47" s="1052" t="s">
        <v>256</v>
      </c>
      <c r="B47" s="1053"/>
      <c r="C47" s="1054"/>
      <c r="D47" s="711">
        <f>SUM(D48:D50)</f>
        <v>3820</v>
      </c>
      <c r="E47" s="711">
        <f>SUM(E48:E50)</f>
        <v>1669</v>
      </c>
      <c r="F47" s="712">
        <v>569</v>
      </c>
      <c r="G47" s="712">
        <v>2753</v>
      </c>
      <c r="H47" s="1044"/>
    </row>
    <row r="48" spans="1:8" ht="15" customHeight="1">
      <c r="A48" s="1052" t="s">
        <v>255</v>
      </c>
      <c r="B48" s="1053"/>
      <c r="C48" s="1054"/>
      <c r="D48" s="711">
        <v>2238</v>
      </c>
      <c r="E48" s="711">
        <v>1251</v>
      </c>
      <c r="F48" s="712">
        <v>553</v>
      </c>
      <c r="G48" s="712">
        <v>2462</v>
      </c>
      <c r="H48" s="1044"/>
    </row>
    <row r="49" spans="1:8" ht="15" customHeight="1">
      <c r="A49" s="1052" t="s">
        <v>254</v>
      </c>
      <c r="B49" s="1053"/>
      <c r="C49" s="1054"/>
      <c r="D49" s="711"/>
      <c r="E49" s="711"/>
      <c r="F49" s="712"/>
      <c r="G49" s="712">
        <v>0</v>
      </c>
      <c r="H49" s="1044"/>
    </row>
    <row r="50" spans="1:8" ht="15" customHeight="1">
      <c r="A50" s="1052" t="s">
        <v>253</v>
      </c>
      <c r="B50" s="1053"/>
      <c r="C50" s="1054"/>
      <c r="D50" s="711">
        <v>1582</v>
      </c>
      <c r="E50" s="711">
        <v>418</v>
      </c>
      <c r="F50" s="712">
        <v>16</v>
      </c>
      <c r="G50" s="712">
        <v>291</v>
      </c>
      <c r="H50" s="1044"/>
    </row>
    <row r="51" spans="1:8" ht="15" customHeight="1">
      <c r="A51" s="1052" t="s">
        <v>252</v>
      </c>
      <c r="B51" s="1053"/>
      <c r="C51" s="1054"/>
      <c r="D51" s="711">
        <v>0</v>
      </c>
      <c r="E51" s="711">
        <v>0</v>
      </c>
      <c r="F51" s="712">
        <v>0</v>
      </c>
      <c r="G51" s="712">
        <v>-28</v>
      </c>
      <c r="H51" s="1044"/>
    </row>
    <row r="52" spans="1:8" ht="15" customHeight="1">
      <c r="A52" s="1052" t="s">
        <v>251</v>
      </c>
      <c r="B52" s="1053"/>
      <c r="C52" s="1054"/>
      <c r="D52" s="711"/>
      <c r="E52" s="711"/>
      <c r="F52" s="712"/>
      <c r="G52" s="712"/>
      <c r="H52" s="1044"/>
    </row>
    <row r="53" spans="1:8" ht="15" customHeight="1">
      <c r="A53" s="1052" t="s">
        <v>250</v>
      </c>
      <c r="B53" s="1053"/>
      <c r="C53" s="1054"/>
      <c r="D53" s="711"/>
      <c r="E53" s="711"/>
      <c r="F53" s="712"/>
      <c r="G53" s="712"/>
      <c r="H53" s="1044"/>
    </row>
    <row r="54" spans="1:8" ht="15" customHeight="1">
      <c r="A54" s="1052" t="s">
        <v>249</v>
      </c>
      <c r="B54" s="1053"/>
      <c r="C54" s="1054"/>
      <c r="D54" s="711">
        <f>SUM(D55:D58)</f>
        <v>0</v>
      </c>
      <c r="E54" s="711">
        <f>SUM(E55:E58)</f>
        <v>0</v>
      </c>
      <c r="F54" s="712">
        <v>0</v>
      </c>
      <c r="G54" s="712">
        <v>516</v>
      </c>
      <c r="H54" s="1044"/>
    </row>
    <row r="55" spans="1:8" ht="15" customHeight="1">
      <c r="A55" s="1052" t="s">
        <v>248</v>
      </c>
      <c r="B55" s="1053"/>
      <c r="C55" s="1054"/>
      <c r="D55" s="711"/>
      <c r="E55" s="711"/>
      <c r="F55" s="712"/>
      <c r="G55" s="712"/>
      <c r="H55" s="1044"/>
    </row>
    <row r="56" spans="1:8" ht="15" customHeight="1">
      <c r="A56" s="1052" t="s">
        <v>247</v>
      </c>
      <c r="B56" s="1053"/>
      <c r="C56" s="1054"/>
      <c r="D56" s="711"/>
      <c r="E56" s="711"/>
      <c r="F56" s="712"/>
      <c r="G56" s="712"/>
      <c r="H56" s="1044"/>
    </row>
    <row r="57" spans="1:8" ht="15" customHeight="1">
      <c r="A57" s="1052" t="s">
        <v>246</v>
      </c>
      <c r="B57" s="1053"/>
      <c r="C57" s="1054"/>
      <c r="D57" s="711">
        <v>0</v>
      </c>
      <c r="E57" s="711">
        <v>0</v>
      </c>
      <c r="F57" s="712">
        <v>0</v>
      </c>
      <c r="G57" s="712">
        <v>516</v>
      </c>
      <c r="H57" s="1044"/>
    </row>
    <row r="58" spans="1:8" ht="15" customHeight="1">
      <c r="A58" s="1052" t="s">
        <v>245</v>
      </c>
      <c r="B58" s="1053"/>
      <c r="C58" s="1054"/>
      <c r="D58" s="711"/>
      <c r="E58" s="711"/>
      <c r="F58" s="712"/>
      <c r="G58" s="712"/>
      <c r="H58" s="1044"/>
    </row>
    <row r="59" spans="1:8" ht="15" customHeight="1">
      <c r="A59" s="1052" t="s">
        <v>244</v>
      </c>
      <c r="B59" s="1053"/>
      <c r="C59" s="1054"/>
      <c r="D59" s="711"/>
      <c r="E59" s="711"/>
      <c r="F59" s="712"/>
      <c r="G59" s="712"/>
      <c r="H59" s="1044"/>
    </row>
    <row r="60" spans="1:8" ht="15" customHeight="1">
      <c r="A60" s="1052" t="s">
        <v>243</v>
      </c>
      <c r="B60" s="1053"/>
      <c r="C60" s="1054"/>
      <c r="D60" s="711">
        <f>SUM(D61:D65)</f>
        <v>0</v>
      </c>
      <c r="E60" s="711">
        <f>SUM(E61:E65)</f>
        <v>0</v>
      </c>
      <c r="F60" s="712">
        <v>0</v>
      </c>
      <c r="G60" s="712">
        <v>3293</v>
      </c>
      <c r="H60" s="1044"/>
    </row>
    <row r="61" spans="1:8" ht="15" customHeight="1">
      <c r="A61" s="1052" t="s">
        <v>242</v>
      </c>
      <c r="B61" s="1053"/>
      <c r="C61" s="1054"/>
      <c r="D61" s="711"/>
      <c r="E61" s="711"/>
      <c r="F61" s="712"/>
      <c r="G61" s="712"/>
      <c r="H61" s="1044"/>
    </row>
    <row r="62" spans="1:8" ht="15" customHeight="1">
      <c r="A62" s="1052" t="s">
        <v>241</v>
      </c>
      <c r="B62" s="1053"/>
      <c r="C62" s="1054"/>
      <c r="D62" s="711"/>
      <c r="E62" s="711"/>
      <c r="F62" s="712"/>
      <c r="G62" s="712"/>
      <c r="H62" s="1044"/>
    </row>
    <row r="63" spans="1:8" ht="15" customHeight="1">
      <c r="A63" s="1052" t="s">
        <v>240</v>
      </c>
      <c r="B63" s="1053"/>
      <c r="C63" s="1054"/>
      <c r="D63" s="711"/>
      <c r="E63" s="711"/>
      <c r="F63" s="712"/>
      <c r="G63" s="712"/>
      <c r="H63" s="1044"/>
    </row>
    <row r="64" spans="1:8" ht="15" customHeight="1">
      <c r="A64" s="1052" t="s">
        <v>239</v>
      </c>
      <c r="B64" s="1053"/>
      <c r="C64" s="1054"/>
      <c r="D64" s="711"/>
      <c r="E64" s="711"/>
      <c r="F64" s="712"/>
      <c r="G64" s="712"/>
      <c r="H64" s="1044"/>
    </row>
    <row r="65" spans="1:8" ht="15" customHeight="1">
      <c r="A65" s="1052" t="s">
        <v>238</v>
      </c>
      <c r="B65" s="1053"/>
      <c r="C65" s="1054"/>
      <c r="D65" s="711">
        <v>0</v>
      </c>
      <c r="E65" s="711">
        <v>0</v>
      </c>
      <c r="F65" s="712">
        <v>0</v>
      </c>
      <c r="G65" s="712">
        <v>3293</v>
      </c>
      <c r="H65" s="1044"/>
    </row>
    <row r="66" spans="1:8" ht="15" customHeight="1">
      <c r="A66" s="1052" t="s">
        <v>237</v>
      </c>
      <c r="B66" s="1053"/>
      <c r="C66" s="1054"/>
      <c r="D66" s="711"/>
      <c r="E66" s="711"/>
      <c r="F66" s="712"/>
      <c r="G66" s="712"/>
      <c r="H66" s="1044"/>
    </row>
    <row r="67" spans="1:8" ht="15" customHeight="1">
      <c r="A67" s="1052" t="s">
        <v>236</v>
      </c>
      <c r="B67" s="1053"/>
      <c r="C67" s="1054"/>
      <c r="D67" s="711"/>
      <c r="E67" s="711"/>
      <c r="F67" s="712"/>
      <c r="G67" s="712"/>
      <c r="H67" s="1044"/>
    </row>
    <row r="68" spans="1:8" ht="15" customHeight="1">
      <c r="A68" s="1052" t="s">
        <v>3160</v>
      </c>
      <c r="B68" s="1053"/>
      <c r="C68" s="1054"/>
      <c r="D68" s="711">
        <v>18</v>
      </c>
      <c r="E68" s="711">
        <v>0</v>
      </c>
      <c r="F68" s="712">
        <v>0</v>
      </c>
      <c r="G68" s="712">
        <v>-453</v>
      </c>
      <c r="H68" s="1044"/>
    </row>
    <row r="69" spans="1:8" ht="15" customHeight="1">
      <c r="A69" s="1052" t="s">
        <v>3161</v>
      </c>
      <c r="B69" s="1053"/>
      <c r="C69" s="1054"/>
      <c r="D69" s="711">
        <f>D9-D17+D24+D28-D29+D36+D37+D39+D41-D42-D44-D47+D51+D54-D60+D68</f>
        <v>27708</v>
      </c>
      <c r="E69" s="711">
        <f>E9-E17+E24+E28-E29+E36+E37+E39+E41-E42-E44-E47+E51+E54-E60+E68</f>
        <v>18933</v>
      </c>
      <c r="F69" s="712">
        <v>4200</v>
      </c>
      <c r="G69" s="712">
        <v>31266</v>
      </c>
      <c r="H69" s="1044"/>
    </row>
    <row r="70" spans="1:8" ht="15" customHeight="1">
      <c r="A70" s="1052" t="s">
        <v>235</v>
      </c>
      <c r="B70" s="1053"/>
      <c r="C70" s="1054"/>
      <c r="D70" s="711">
        <v>4859</v>
      </c>
      <c r="E70" s="711">
        <v>2335</v>
      </c>
      <c r="F70" s="712">
        <v>-3830</v>
      </c>
      <c r="G70" s="712">
        <v>6057</v>
      </c>
      <c r="H70" s="1044"/>
    </row>
    <row r="71" spans="1:8" ht="15" customHeight="1">
      <c r="A71" s="1052" t="s">
        <v>3162</v>
      </c>
      <c r="B71" s="1053"/>
      <c r="C71" s="1054"/>
      <c r="D71" s="711">
        <f>D69-D70</f>
        <v>22849</v>
      </c>
      <c r="E71" s="711">
        <f>E69-E70</f>
        <v>16598</v>
      </c>
      <c r="F71" s="712">
        <v>8030</v>
      </c>
      <c r="G71" s="712">
        <v>25209</v>
      </c>
      <c r="H71" s="1044"/>
    </row>
    <row r="72" spans="1:8" ht="15" customHeight="1">
      <c r="A72" s="1052" t="s">
        <v>3163</v>
      </c>
      <c r="B72" s="1053"/>
      <c r="C72" s="1054"/>
      <c r="D72" s="711"/>
      <c r="E72" s="711"/>
      <c r="F72" s="712"/>
      <c r="G72" s="712"/>
      <c r="H72" s="1044"/>
    </row>
    <row r="73" spans="1:8" ht="15" customHeight="1">
      <c r="A73" s="1052" t="s">
        <v>3164</v>
      </c>
      <c r="B73" s="1053"/>
      <c r="C73" s="1054"/>
      <c r="D73" s="711"/>
      <c r="E73" s="711"/>
      <c r="F73" s="712"/>
      <c r="G73" s="712"/>
      <c r="H73" s="1044"/>
    </row>
    <row r="74" spans="1:8" ht="15" customHeight="1">
      <c r="A74" s="1052" t="s">
        <v>3166</v>
      </c>
      <c r="B74" s="1053"/>
      <c r="C74" s="1054"/>
      <c r="D74" s="711"/>
      <c r="E74" s="711"/>
      <c r="F74" s="712"/>
      <c r="G74" s="712"/>
      <c r="H74" s="1044"/>
    </row>
    <row r="75" spans="1:8" ht="15" customHeight="1">
      <c r="A75" s="1052" t="s">
        <v>3165</v>
      </c>
      <c r="B75" s="1053"/>
      <c r="C75" s="1054"/>
      <c r="D75" s="711">
        <f>D71</f>
        <v>22849</v>
      </c>
      <c r="E75" s="711">
        <f>E71</f>
        <v>16598</v>
      </c>
      <c r="F75" s="712">
        <v>8030</v>
      </c>
      <c r="G75" s="712">
        <v>25209</v>
      </c>
      <c r="H75" s="1044"/>
    </row>
    <row r="76" spans="1:8" ht="15" customHeight="1">
      <c r="A76" s="1052" t="s">
        <v>3167</v>
      </c>
      <c r="B76" s="1053"/>
      <c r="C76" s="1054"/>
      <c r="D76" s="711" t="s">
        <v>3304</v>
      </c>
      <c r="E76" s="711" t="s">
        <v>3304</v>
      </c>
      <c r="F76" s="712" t="s">
        <v>3304</v>
      </c>
      <c r="G76" s="712" t="s">
        <v>3304</v>
      </c>
      <c r="H76" s="1044"/>
    </row>
    <row r="77" spans="1:8" ht="15" customHeight="1" thickBot="1">
      <c r="A77" s="1049" t="s">
        <v>234</v>
      </c>
      <c r="B77" s="1050"/>
      <c r="C77" s="1051"/>
      <c r="D77" s="713" t="s">
        <v>3304</v>
      </c>
      <c r="E77" s="713" t="s">
        <v>3304</v>
      </c>
      <c r="F77" s="714" t="s">
        <v>3304</v>
      </c>
      <c r="G77" s="714" t="s">
        <v>3304</v>
      </c>
      <c r="H77" s="1045"/>
    </row>
    <row r="78" spans="1:7" ht="15">
      <c r="A78" s="99"/>
      <c r="B78" s="99"/>
      <c r="C78" s="99"/>
      <c r="D78" s="98"/>
      <c r="E78" s="98"/>
      <c r="F78" s="98"/>
      <c r="G78" s="98"/>
    </row>
  </sheetData>
  <mergeCells count="77">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34:C34"/>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rintOptions/>
  <pageMargins left="0.7" right="0.7" top="0.787401575" bottom="0.787401575" header="0.3" footer="0.3"/>
  <pageSetup horizontalDpi="600" verticalDpi="600" orientation="landscape" paperSize="9"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view="pageBreakPreview" zoomScaleSheetLayoutView="100" workbookViewId="0" topLeftCell="A1">
      <selection activeCell="F40" sqref="F40"/>
    </sheetView>
  </sheetViews>
  <sheetFormatPr defaultColWidth="9.140625" defaultRowHeight="15" outlineLevelRow="1"/>
  <cols>
    <col min="1" max="1" width="19.57421875" style="0" customWidth="1"/>
    <col min="2" max="2" width="35.57421875" style="0" customWidth="1"/>
    <col min="3" max="3" width="33.28125" style="0" customWidth="1"/>
    <col min="4" max="4" width="24.421875" style="0" customWidth="1"/>
    <col min="5" max="5" width="15.140625" style="0" customWidth="1"/>
  </cols>
  <sheetData>
    <row r="1" spans="1:5" ht="15">
      <c r="A1" s="784" t="s">
        <v>950</v>
      </c>
      <c r="B1" s="785"/>
      <c r="C1" s="785"/>
      <c r="D1" s="785"/>
      <c r="E1" s="359"/>
    </row>
    <row r="2" spans="1:5" ht="15">
      <c r="A2" s="786" t="s">
        <v>3066</v>
      </c>
      <c r="B2" s="787"/>
      <c r="C2" s="787"/>
      <c r="D2" s="787"/>
      <c r="E2" s="401"/>
    </row>
    <row r="3" spans="1:5" ht="15.75" thickBot="1">
      <c r="A3" s="1060" t="s">
        <v>3135</v>
      </c>
      <c r="B3" s="1061"/>
      <c r="C3" s="1061"/>
      <c r="D3" s="1061"/>
      <c r="E3" s="1062"/>
    </row>
    <row r="4" spans="1:5" ht="15">
      <c r="A4" s="789" t="s">
        <v>3063</v>
      </c>
      <c r="B4" s="790"/>
      <c r="C4" s="790"/>
      <c r="D4" s="790"/>
      <c r="E4" s="793" t="s">
        <v>3122</v>
      </c>
    </row>
    <row r="5" spans="1:5" ht="21" customHeight="1" thickBot="1">
      <c r="A5" s="791"/>
      <c r="B5" s="792"/>
      <c r="C5" s="792"/>
      <c r="D5" s="792"/>
      <c r="E5" s="794"/>
    </row>
    <row r="6" spans="1:5" ht="15.75" customHeight="1" thickBot="1">
      <c r="A6" s="1031" t="s">
        <v>3191</v>
      </c>
      <c r="B6" s="1032"/>
      <c r="C6" s="1033"/>
      <c r="D6" s="549" t="s">
        <v>3221</v>
      </c>
      <c r="E6" s="83"/>
    </row>
    <row r="7" spans="1:5" ht="15">
      <c r="A7" s="1063" t="s">
        <v>53</v>
      </c>
      <c r="B7" s="1064"/>
      <c r="C7" s="1064"/>
      <c r="D7" s="517"/>
      <c r="E7" s="1065" t="s">
        <v>52</v>
      </c>
    </row>
    <row r="8" spans="1:5" ht="15">
      <c r="A8" s="763" t="s">
        <v>51</v>
      </c>
      <c r="B8" s="1068"/>
      <c r="C8" s="1068"/>
      <c r="D8" s="518"/>
      <c r="E8" s="1066"/>
    </row>
    <row r="9" spans="1:5" ht="15">
      <c r="A9" s="763" t="s">
        <v>50</v>
      </c>
      <c r="B9" s="1068"/>
      <c r="C9" s="1068"/>
      <c r="D9" s="518"/>
      <c r="E9" s="1066"/>
    </row>
    <row r="10" spans="1:5" ht="15">
      <c r="A10" s="763" t="s">
        <v>3064</v>
      </c>
      <c r="B10" s="1068"/>
      <c r="C10" s="1068"/>
      <c r="D10" s="518"/>
      <c r="E10" s="1066"/>
    </row>
    <row r="11" spans="1:5" ht="15.75" thickBot="1">
      <c r="A11" s="1069" t="s">
        <v>857</v>
      </c>
      <c r="B11" s="1070"/>
      <c r="C11" s="1070"/>
      <c r="D11" s="518"/>
      <c r="E11" s="1067"/>
    </row>
    <row r="12" spans="1:5" ht="15" customHeight="1">
      <c r="A12" s="1071" t="s">
        <v>3065</v>
      </c>
      <c r="B12" s="1072"/>
      <c r="C12" s="1072"/>
      <c r="D12" s="1073"/>
      <c r="E12" s="778" t="s">
        <v>47</v>
      </c>
    </row>
    <row r="13" spans="1:5" ht="15.75" thickBot="1">
      <c r="A13" s="1074" t="s">
        <v>3283</v>
      </c>
      <c r="B13" s="1075"/>
      <c r="C13" s="1075"/>
      <c r="D13" s="1076"/>
      <c r="E13" s="779"/>
    </row>
    <row r="14" spans="1:5" ht="15" customHeight="1" hidden="1" outlineLevel="1">
      <c r="A14" s="1077"/>
      <c r="B14" s="1078"/>
      <c r="C14" s="1078"/>
      <c r="D14" s="1078"/>
      <c r="E14" s="779" t="s">
        <v>47</v>
      </c>
    </row>
    <row r="15" spans="1:5" ht="15" customHeight="1" hidden="1" outlineLevel="1">
      <c r="A15" s="1079"/>
      <c r="B15" s="1080"/>
      <c r="C15" s="1080"/>
      <c r="D15" s="1080"/>
      <c r="E15" s="779"/>
    </row>
    <row r="16" spans="1:5" ht="15.75" hidden="1" outlineLevel="1" thickBot="1">
      <c r="A16" s="1079"/>
      <c r="B16" s="1080"/>
      <c r="C16" s="1080"/>
      <c r="D16" s="1080"/>
      <c r="E16" s="779"/>
    </row>
    <row r="17" spans="1:5" ht="15.75" hidden="1" outlineLevel="1" thickBot="1">
      <c r="A17" s="1079"/>
      <c r="B17" s="1080"/>
      <c r="C17" s="1080"/>
      <c r="D17" s="1080"/>
      <c r="E17" s="779"/>
    </row>
    <row r="18" spans="1:5" ht="15.75" hidden="1" outlineLevel="1" thickBot="1">
      <c r="A18" s="1079"/>
      <c r="B18" s="1080"/>
      <c r="C18" s="1080"/>
      <c r="D18" s="1080"/>
      <c r="E18" s="779"/>
    </row>
    <row r="19" spans="1:5" ht="15.75" hidden="1" outlineLevel="1" thickBot="1">
      <c r="A19" s="1079"/>
      <c r="B19" s="1080"/>
      <c r="C19" s="1080"/>
      <c r="D19" s="1080"/>
      <c r="E19" s="779"/>
    </row>
    <row r="20" spans="1:5" ht="15.75" hidden="1" outlineLevel="1" thickBot="1">
      <c r="A20" s="1079"/>
      <c r="B20" s="1080"/>
      <c r="C20" s="1080"/>
      <c r="D20" s="1080"/>
      <c r="E20" s="779"/>
    </row>
    <row r="21" spans="1:5" ht="15.75" hidden="1" outlineLevel="1" thickBot="1">
      <c r="A21" s="1079"/>
      <c r="B21" s="1080"/>
      <c r="C21" s="1080"/>
      <c r="D21" s="1080"/>
      <c r="E21" s="779"/>
    </row>
    <row r="22" spans="1:5" ht="15.75" hidden="1" outlineLevel="1" thickBot="1">
      <c r="A22" s="1079"/>
      <c r="B22" s="1080"/>
      <c r="C22" s="1080"/>
      <c r="D22" s="1080"/>
      <c r="E22" s="779"/>
    </row>
    <row r="23" spans="1:5" ht="15.75" hidden="1" outlineLevel="1" thickBot="1">
      <c r="A23" s="1079"/>
      <c r="B23" s="1080"/>
      <c r="C23" s="1080"/>
      <c r="D23" s="1080"/>
      <c r="E23" s="779"/>
    </row>
    <row r="24" spans="1:5" ht="15.75" hidden="1" outlineLevel="1" thickBot="1">
      <c r="A24" s="1081"/>
      <c r="B24" s="1082"/>
      <c r="C24" s="1082"/>
      <c r="D24" s="1082"/>
      <c r="E24" s="779"/>
    </row>
    <row r="25" spans="1:5" ht="15" collapsed="1">
      <c r="A25" s="1071" t="s">
        <v>3132</v>
      </c>
      <c r="B25" s="1072"/>
      <c r="C25" s="1072"/>
      <c r="D25" s="1072"/>
      <c r="E25" s="1065" t="s">
        <v>43</v>
      </c>
    </row>
    <row r="26" spans="1:7" ht="15.75" thickBot="1">
      <c r="A26" s="1083" t="s">
        <v>3284</v>
      </c>
      <c r="B26" s="1084"/>
      <c r="C26" s="1084"/>
      <c r="D26" s="1084"/>
      <c r="E26" s="1067"/>
      <c r="F26" s="2"/>
      <c r="G26" s="2"/>
    </row>
    <row r="27" spans="1:5" ht="15">
      <c r="A27" s="1063" t="s">
        <v>53</v>
      </c>
      <c r="B27" s="1064"/>
      <c r="C27" s="1064"/>
      <c r="D27" s="519"/>
      <c r="E27" s="1065" t="s">
        <v>52</v>
      </c>
    </row>
    <row r="28" spans="1:5" ht="15">
      <c r="A28" s="763" t="s">
        <v>51</v>
      </c>
      <c r="B28" s="1068"/>
      <c r="C28" s="1068"/>
      <c r="D28" s="548"/>
      <c r="E28" s="1066"/>
    </row>
    <row r="29" spans="1:5" ht="15">
      <c r="A29" s="763" t="s">
        <v>50</v>
      </c>
      <c r="B29" s="1068"/>
      <c r="C29" s="1068"/>
      <c r="D29" s="548"/>
      <c r="E29" s="1066"/>
    </row>
    <row r="30" spans="1:5" ht="15">
      <c r="A30" s="763" t="s">
        <v>3064</v>
      </c>
      <c r="B30" s="1068"/>
      <c r="C30" s="1068"/>
      <c r="D30" s="548"/>
      <c r="E30" s="1066"/>
    </row>
    <row r="31" spans="1:5" ht="15.75" thickBot="1">
      <c r="A31" s="1069" t="s">
        <v>857</v>
      </c>
      <c r="B31" s="1070"/>
      <c r="C31" s="1070"/>
      <c r="D31" s="548"/>
      <c r="E31" s="1067"/>
    </row>
    <row r="32" spans="1:5" ht="15">
      <c r="A32" s="1071" t="s">
        <v>3065</v>
      </c>
      <c r="B32" s="1072"/>
      <c r="C32" s="1072"/>
      <c r="D32" s="1073"/>
      <c r="E32" s="778" t="s">
        <v>47</v>
      </c>
    </row>
    <row r="33" spans="1:5" ht="15.75" thickBot="1">
      <c r="A33" s="769" t="s">
        <v>3283</v>
      </c>
      <c r="B33" s="770"/>
      <c r="C33" s="770"/>
      <c r="D33" s="771"/>
      <c r="E33" s="779"/>
    </row>
    <row r="34" spans="1:5" ht="15">
      <c r="A34" s="1071" t="s">
        <v>3132</v>
      </c>
      <c r="B34" s="1072"/>
      <c r="C34" s="1072"/>
      <c r="D34" s="1072"/>
      <c r="E34" s="1065" t="s">
        <v>43</v>
      </c>
    </row>
    <row r="35" spans="1:5" ht="15.75" thickBot="1">
      <c r="A35" s="1083" t="s">
        <v>3285</v>
      </c>
      <c r="B35" s="1084"/>
      <c r="C35" s="1084"/>
      <c r="D35" s="1084"/>
      <c r="E35" s="1067"/>
    </row>
    <row r="36" spans="1:2" ht="15">
      <c r="A36" s="125"/>
      <c r="B36" s="2"/>
    </row>
    <row r="37" spans="1:7" ht="15">
      <c r="A37" s="314"/>
      <c r="B37" s="314"/>
      <c r="C37" s="314"/>
      <c r="D37" s="314"/>
      <c r="E37" s="314"/>
      <c r="F37" s="2"/>
      <c r="G37" s="2"/>
    </row>
    <row r="38" spans="1:7" ht="15">
      <c r="A38" s="314"/>
      <c r="B38" s="314"/>
      <c r="C38" s="314"/>
      <c r="D38" s="314"/>
      <c r="E38" s="314"/>
      <c r="F38" s="2"/>
      <c r="G38" s="2"/>
    </row>
    <row r="39" spans="1:7" ht="15">
      <c r="A39" s="314"/>
      <c r="B39" s="314"/>
      <c r="C39" s="314"/>
      <c r="D39" s="314"/>
      <c r="E39" s="314"/>
      <c r="F39" s="2"/>
      <c r="G39" s="2"/>
    </row>
    <row r="40" spans="1:7" ht="15">
      <c r="A40" s="314"/>
      <c r="B40" s="314"/>
      <c r="C40" s="314"/>
      <c r="D40" s="314"/>
      <c r="E40" s="314"/>
      <c r="F40" s="2"/>
      <c r="G40" s="2"/>
    </row>
    <row r="41" spans="1:7" ht="15">
      <c r="A41" s="314"/>
      <c r="B41" s="314"/>
      <c r="C41" s="314"/>
      <c r="D41" s="314"/>
      <c r="E41" s="314"/>
      <c r="F41" s="2"/>
      <c r="G41" s="2"/>
    </row>
    <row r="42" spans="1:7" ht="15">
      <c r="A42" s="314"/>
      <c r="B42" s="314"/>
      <c r="C42" s="314"/>
      <c r="D42" s="314"/>
      <c r="E42" s="314"/>
      <c r="F42" s="2"/>
      <c r="G42" s="2"/>
    </row>
    <row r="43" spans="1:7" ht="15">
      <c r="A43" s="314"/>
      <c r="B43" s="314"/>
      <c r="C43" s="314"/>
      <c r="D43" s="314"/>
      <c r="E43" s="314"/>
      <c r="F43" s="2"/>
      <c r="G43" s="2"/>
    </row>
    <row r="44" spans="1:7" ht="15">
      <c r="A44" s="314"/>
      <c r="B44" s="314"/>
      <c r="C44" s="314"/>
      <c r="D44" s="314"/>
      <c r="E44" s="314"/>
      <c r="F44" s="2"/>
      <c r="G44" s="2"/>
    </row>
    <row r="45" spans="1:7" ht="15">
      <c r="A45" s="314"/>
      <c r="B45" s="314"/>
      <c r="C45" s="314"/>
      <c r="D45" s="314"/>
      <c r="E45" s="314"/>
      <c r="F45" s="2"/>
      <c r="G45" s="2"/>
    </row>
    <row r="46" spans="1:7" ht="15">
      <c r="A46" s="314"/>
      <c r="B46" s="314"/>
      <c r="C46" s="314"/>
      <c r="D46" s="314"/>
      <c r="E46" s="314"/>
      <c r="F46" s="2"/>
      <c r="G46" s="2"/>
    </row>
    <row r="47" spans="1:7" ht="15">
      <c r="A47" s="314"/>
      <c r="B47" s="314"/>
      <c r="C47" s="314"/>
      <c r="D47" s="314"/>
      <c r="E47" s="314"/>
      <c r="F47" s="2"/>
      <c r="G47" s="2"/>
    </row>
    <row r="48" spans="1:7" ht="15">
      <c r="A48" s="314"/>
      <c r="B48" s="314"/>
      <c r="C48" s="314"/>
      <c r="D48" s="314"/>
      <c r="E48" s="314"/>
      <c r="F48" s="2"/>
      <c r="G48" s="2"/>
    </row>
    <row r="49" spans="1:7" ht="15">
      <c r="A49" s="314"/>
      <c r="B49" s="314"/>
      <c r="C49" s="314"/>
      <c r="D49" s="314"/>
      <c r="E49" s="314"/>
      <c r="F49" s="2"/>
      <c r="G49" s="2"/>
    </row>
    <row r="50" spans="1:7" ht="15">
      <c r="A50" s="314"/>
      <c r="B50" s="314"/>
      <c r="C50" s="314"/>
      <c r="D50" s="314"/>
      <c r="E50" s="314"/>
      <c r="F50" s="2"/>
      <c r="G50" s="2"/>
    </row>
    <row r="51" spans="1:7" ht="15">
      <c r="A51" s="314"/>
      <c r="B51" s="314"/>
      <c r="C51" s="314"/>
      <c r="D51" s="314"/>
      <c r="E51" s="314"/>
      <c r="F51" s="2"/>
      <c r="G51" s="2"/>
    </row>
    <row r="52" spans="1:7" ht="15">
      <c r="A52" s="314"/>
      <c r="B52" s="314"/>
      <c r="C52" s="314"/>
      <c r="D52" s="314"/>
      <c r="E52" s="314"/>
      <c r="F52" s="2"/>
      <c r="G52" s="2"/>
    </row>
    <row r="53" spans="1:7" ht="15">
      <c r="A53" s="314"/>
      <c r="B53" s="314"/>
      <c r="C53" s="314"/>
      <c r="D53" s="314"/>
      <c r="E53" s="314"/>
      <c r="F53" s="314"/>
      <c r="G53" s="2"/>
    </row>
    <row r="54" spans="1:7" ht="15">
      <c r="A54" s="314"/>
      <c r="B54" s="314"/>
      <c r="C54" s="314"/>
      <c r="D54" s="314"/>
      <c r="E54" s="314"/>
      <c r="F54" s="314"/>
      <c r="G54" s="2"/>
    </row>
    <row r="55" spans="1:7" ht="15">
      <c r="A55" s="314"/>
      <c r="B55" s="314"/>
      <c r="C55" s="314"/>
      <c r="D55" s="314"/>
      <c r="E55" s="314"/>
      <c r="F55" s="314"/>
      <c r="G55" s="2"/>
    </row>
    <row r="56" spans="1:7" ht="15">
      <c r="A56" s="314"/>
      <c r="B56" s="314"/>
      <c r="C56" s="314"/>
      <c r="D56" s="314"/>
      <c r="E56" s="314"/>
      <c r="F56" s="314"/>
      <c r="G56" s="2"/>
    </row>
    <row r="57" spans="1:7" ht="15">
      <c r="A57" s="314"/>
      <c r="B57" s="314"/>
      <c r="C57" s="314"/>
      <c r="D57" s="314"/>
      <c r="E57" s="314"/>
      <c r="F57" s="314"/>
      <c r="G57" s="2"/>
    </row>
    <row r="58" spans="1:7" ht="15">
      <c r="A58" s="314"/>
      <c r="B58" s="314"/>
      <c r="C58" s="314"/>
      <c r="D58" s="314"/>
      <c r="E58" s="314"/>
      <c r="F58" s="314"/>
      <c r="G58" s="2"/>
    </row>
    <row r="59" spans="1:7" ht="15">
      <c r="A59" s="314"/>
      <c r="B59" s="314"/>
      <c r="C59" s="314"/>
      <c r="D59" s="314"/>
      <c r="E59" s="314"/>
      <c r="F59" s="314"/>
      <c r="G59" s="2"/>
    </row>
    <row r="60" spans="1:7" ht="15">
      <c r="A60" s="314"/>
      <c r="B60" s="314"/>
      <c r="C60" s="314"/>
      <c r="D60" s="314"/>
      <c r="E60" s="314"/>
      <c r="F60" s="314"/>
      <c r="G60" s="2"/>
    </row>
    <row r="61" spans="1:7" ht="15">
      <c r="A61" s="314"/>
      <c r="B61" s="314"/>
      <c r="C61" s="314"/>
      <c r="D61" s="314"/>
      <c r="E61" s="314"/>
      <c r="F61" s="314"/>
      <c r="G61" s="2"/>
    </row>
    <row r="62" spans="1:7" ht="15">
      <c r="A62" s="314"/>
      <c r="B62" s="314"/>
      <c r="C62" s="314"/>
      <c r="D62" s="314"/>
      <c r="E62" s="314"/>
      <c r="F62" s="314"/>
      <c r="G62" s="2"/>
    </row>
    <row r="63" spans="1:6" ht="15">
      <c r="A63" s="314"/>
      <c r="B63" s="314"/>
      <c r="C63" s="314"/>
      <c r="D63" s="314"/>
      <c r="E63" s="314"/>
      <c r="F63" s="314"/>
    </row>
    <row r="64" spans="1:6" ht="15">
      <c r="A64" s="314"/>
      <c r="B64" s="314"/>
      <c r="C64" s="314"/>
      <c r="D64" s="314"/>
      <c r="E64" s="314"/>
      <c r="F64" s="314"/>
    </row>
    <row r="65" spans="1:6" ht="15">
      <c r="A65" s="314"/>
      <c r="B65" s="314"/>
      <c r="C65" s="314"/>
      <c r="D65" s="314"/>
      <c r="E65" s="314"/>
      <c r="F65" s="314"/>
    </row>
  </sheetData>
  <mergeCells count="42">
    <mergeCell ref="A32:D32"/>
    <mergeCell ref="E32:E33"/>
    <mergeCell ref="A33:D33"/>
    <mergeCell ref="A34:D34"/>
    <mergeCell ref="E34:E35"/>
    <mergeCell ref="A35:D35"/>
    <mergeCell ref="E25:E26"/>
    <mergeCell ref="A26:D26"/>
    <mergeCell ref="A27:C27"/>
    <mergeCell ref="E27:E31"/>
    <mergeCell ref="A28:C28"/>
    <mergeCell ref="A29:C29"/>
    <mergeCell ref="A30:C30"/>
    <mergeCell ref="A31:C31"/>
    <mergeCell ref="A25:D25"/>
    <mergeCell ref="A12:D12"/>
    <mergeCell ref="E12:E13"/>
    <mergeCell ref="A13:D13"/>
    <mergeCell ref="A14:D14"/>
    <mergeCell ref="E14:E24"/>
    <mergeCell ref="A15:D15"/>
    <mergeCell ref="A16:D16"/>
    <mergeCell ref="A17:D17"/>
    <mergeCell ref="A18:D18"/>
    <mergeCell ref="A19:D19"/>
    <mergeCell ref="A20:D20"/>
    <mergeCell ref="A21:D21"/>
    <mergeCell ref="A22:D22"/>
    <mergeCell ref="A23:D23"/>
    <mergeCell ref="A24:D24"/>
    <mergeCell ref="A7:C7"/>
    <mergeCell ref="E7:E11"/>
    <mergeCell ref="A8:C8"/>
    <mergeCell ref="A9:C9"/>
    <mergeCell ref="A10:C10"/>
    <mergeCell ref="A11:C11"/>
    <mergeCell ref="A6:C6"/>
    <mergeCell ref="A1:D1"/>
    <mergeCell ref="A2:D2"/>
    <mergeCell ref="A3:E3"/>
    <mergeCell ref="A4:D5"/>
    <mergeCell ref="E4:E5"/>
  </mergeCells>
  <printOptions/>
  <pageMargins left="0.7" right="0.7" top="0.787401575" bottom="0.78740157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SheetLayoutView="100" workbookViewId="0" topLeftCell="A1">
      <selection activeCell="F40" sqref="F40"/>
    </sheetView>
  </sheetViews>
  <sheetFormatPr defaultColWidth="9.140625" defaultRowHeight="15"/>
  <cols>
    <col min="1" max="1" width="19.57421875" style="0" customWidth="1"/>
    <col min="2" max="2" width="35.57421875" style="0" customWidth="1"/>
    <col min="3" max="3" width="33.28125" style="0" customWidth="1"/>
    <col min="4" max="4" width="24.7109375" style="0" customWidth="1"/>
    <col min="5" max="5" width="14.57421875" style="0" customWidth="1"/>
  </cols>
  <sheetData>
    <row r="1" spans="1:5" ht="15">
      <c r="A1" s="784" t="s">
        <v>951</v>
      </c>
      <c r="B1" s="785"/>
      <c r="C1" s="785"/>
      <c r="D1" s="785"/>
      <c r="E1" s="359"/>
    </row>
    <row r="2" spans="1:5" ht="15">
      <c r="A2" s="786" t="s">
        <v>3067</v>
      </c>
      <c r="B2" s="787"/>
      <c r="C2" s="787"/>
      <c r="D2" s="787"/>
      <c r="E2" s="401"/>
    </row>
    <row r="3" spans="1:5" ht="15.75" thickBot="1">
      <c r="A3" s="1060" t="s">
        <v>3135</v>
      </c>
      <c r="B3" s="1061"/>
      <c r="C3" s="1061"/>
      <c r="D3" s="1061"/>
      <c r="E3" s="1062"/>
    </row>
    <row r="4" spans="1:5" ht="15">
      <c r="A4" s="789" t="s">
        <v>3068</v>
      </c>
      <c r="B4" s="790"/>
      <c r="C4" s="790"/>
      <c r="D4" s="790"/>
      <c r="E4" s="793" t="s">
        <v>3122</v>
      </c>
    </row>
    <row r="5" spans="1:5" ht="26.25" customHeight="1" thickBot="1">
      <c r="A5" s="791"/>
      <c r="B5" s="792"/>
      <c r="C5" s="792"/>
      <c r="D5" s="792"/>
      <c r="E5" s="794"/>
    </row>
    <row r="6" spans="1:5" ht="15.75" customHeight="1" thickBot="1">
      <c r="A6" s="1031" t="s">
        <v>3191</v>
      </c>
      <c r="B6" s="1032"/>
      <c r="C6" s="1033"/>
      <c r="D6" s="549" t="s">
        <v>3221</v>
      </c>
      <c r="E6" s="83"/>
    </row>
    <row r="7" spans="1:5" ht="15">
      <c r="A7" s="1085" t="s">
        <v>3069</v>
      </c>
      <c r="B7" s="1086"/>
      <c r="C7" s="1086"/>
      <c r="D7" s="1087"/>
      <c r="E7" s="778" t="s">
        <v>844</v>
      </c>
    </row>
    <row r="8" spans="1:5" ht="15">
      <c r="A8" s="769"/>
      <c r="B8" s="770"/>
      <c r="C8" s="770"/>
      <c r="D8" s="771"/>
      <c r="E8" s="779"/>
    </row>
    <row r="9" spans="1:5" ht="15">
      <c r="A9" s="769"/>
      <c r="B9" s="770"/>
      <c r="C9" s="770"/>
      <c r="D9" s="771"/>
      <c r="E9" s="779"/>
    </row>
    <row r="10" spans="1:5" ht="15">
      <c r="A10" s="769"/>
      <c r="B10" s="770"/>
      <c r="C10" s="770"/>
      <c r="D10" s="771"/>
      <c r="E10" s="779"/>
    </row>
    <row r="11" spans="1:5" ht="15.75" thickBot="1">
      <c r="A11" s="769"/>
      <c r="B11" s="770"/>
      <c r="C11" s="770"/>
      <c r="D11" s="771"/>
      <c r="E11" s="779"/>
    </row>
    <row r="12" spans="1:5" ht="15">
      <c r="A12" s="1085" t="s">
        <v>3070</v>
      </c>
      <c r="B12" s="1086"/>
      <c r="C12" s="1086"/>
      <c r="D12" s="1087"/>
      <c r="E12" s="778" t="s">
        <v>837</v>
      </c>
    </row>
    <row r="13" spans="1:5" ht="15.75" thickBot="1">
      <c r="A13" s="769"/>
      <c r="B13" s="770"/>
      <c r="C13" s="770"/>
      <c r="D13" s="771"/>
      <c r="E13" s="779"/>
    </row>
    <row r="14" spans="1:5" ht="15">
      <c r="A14" s="1085" t="s">
        <v>3071</v>
      </c>
      <c r="B14" s="1086"/>
      <c r="C14" s="1086"/>
      <c r="D14" s="1087"/>
      <c r="E14" s="778" t="s">
        <v>878</v>
      </c>
    </row>
    <row r="15" spans="1:5" ht="15">
      <c r="A15" s="769"/>
      <c r="B15" s="770"/>
      <c r="C15" s="770"/>
      <c r="D15" s="771"/>
      <c r="E15" s="779"/>
    </row>
    <row r="16" spans="1:5" ht="15.75" thickBot="1">
      <c r="A16" s="769"/>
      <c r="B16" s="770"/>
      <c r="C16" s="770"/>
      <c r="D16" s="771"/>
      <c r="E16" s="779"/>
    </row>
    <row r="17" spans="1:5" ht="24" customHeight="1">
      <c r="A17" s="1085" t="s">
        <v>3072</v>
      </c>
      <c r="B17" s="1086"/>
      <c r="C17" s="1086"/>
      <c r="D17" s="1087"/>
      <c r="E17" s="778" t="s">
        <v>877</v>
      </c>
    </row>
    <row r="18" spans="1:5" ht="15">
      <c r="A18" s="769"/>
      <c r="B18" s="770"/>
      <c r="C18" s="770"/>
      <c r="D18" s="771"/>
      <c r="E18" s="779"/>
    </row>
    <row r="19" spans="1:5" ht="15.75" thickBot="1">
      <c r="A19" s="769"/>
      <c r="B19" s="770"/>
      <c r="C19" s="770"/>
      <c r="D19" s="771"/>
      <c r="E19" s="779"/>
    </row>
    <row r="20" spans="1:5" ht="15">
      <c r="A20" s="1085" t="s">
        <v>3073</v>
      </c>
      <c r="B20" s="1086"/>
      <c r="C20" s="1086"/>
      <c r="D20" s="1087"/>
      <c r="E20" s="778" t="s">
        <v>876</v>
      </c>
    </row>
    <row r="21" spans="1:5" ht="15">
      <c r="A21" s="769"/>
      <c r="B21" s="770"/>
      <c r="C21" s="770"/>
      <c r="D21" s="771"/>
      <c r="E21" s="779"/>
    </row>
  </sheetData>
  <mergeCells count="26">
    <mergeCell ref="A17:D17"/>
    <mergeCell ref="E17:E19"/>
    <mergeCell ref="A18:D18"/>
    <mergeCell ref="A19:D19"/>
    <mergeCell ref="A20:D20"/>
    <mergeCell ref="E20:E21"/>
    <mergeCell ref="A21:D21"/>
    <mergeCell ref="A12:D12"/>
    <mergeCell ref="E12:E13"/>
    <mergeCell ref="A13:D13"/>
    <mergeCell ref="A14:D14"/>
    <mergeCell ref="E14:E16"/>
    <mergeCell ref="A15:D15"/>
    <mergeCell ref="A16:D16"/>
    <mergeCell ref="A7:D7"/>
    <mergeCell ref="E7:E11"/>
    <mergeCell ref="A8:D8"/>
    <mergeCell ref="A9:D9"/>
    <mergeCell ref="A10:D10"/>
    <mergeCell ref="A11:D11"/>
    <mergeCell ref="A6:C6"/>
    <mergeCell ref="A1:D1"/>
    <mergeCell ref="A2:D2"/>
    <mergeCell ref="A3:E3"/>
    <mergeCell ref="A4:D5"/>
    <mergeCell ref="E4:E5"/>
  </mergeCells>
  <printOptions/>
  <pageMargins left="0.7" right="0.7" top="0.787401575" bottom="0.7874015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4"/>
  <sheetViews>
    <sheetView view="pageBreakPreview" zoomScaleSheetLayoutView="100" workbookViewId="0" topLeftCell="A1">
      <selection activeCell="F40" sqref="F40"/>
    </sheetView>
  </sheetViews>
  <sheetFormatPr defaultColWidth="9.140625" defaultRowHeight="15"/>
  <cols>
    <col min="1" max="1" width="19.57421875" style="0" customWidth="1"/>
    <col min="2" max="2" width="35.57421875" style="0" customWidth="1"/>
    <col min="3" max="3" width="33.28125" style="0" customWidth="1"/>
    <col min="4" max="4" width="26.28125" style="0" customWidth="1"/>
    <col min="5" max="5" width="15.421875" style="0" customWidth="1"/>
  </cols>
  <sheetData>
    <row r="1" spans="1:5" ht="15">
      <c r="A1" s="784" t="s">
        <v>3096</v>
      </c>
      <c r="B1" s="785"/>
      <c r="C1" s="785"/>
      <c r="D1" s="785"/>
      <c r="E1" s="359"/>
    </row>
    <row r="2" spans="1:5" ht="15">
      <c r="A2" s="786" t="s">
        <v>3097</v>
      </c>
      <c r="B2" s="787"/>
      <c r="C2" s="787"/>
      <c r="D2" s="787"/>
      <c r="E2" s="401"/>
    </row>
    <row r="3" spans="1:5" ht="15.75" thickBot="1">
      <c r="A3" s="1060" t="s">
        <v>3136</v>
      </c>
      <c r="B3" s="1061"/>
      <c r="C3" s="1061"/>
      <c r="D3" s="1061"/>
      <c r="E3" s="1062"/>
    </row>
    <row r="4" spans="1:5" ht="15">
      <c r="A4" s="789" t="s">
        <v>3157</v>
      </c>
      <c r="B4" s="790"/>
      <c r="C4" s="790"/>
      <c r="D4" s="790"/>
      <c r="E4" s="793" t="s">
        <v>3122</v>
      </c>
    </row>
    <row r="5" spans="1:5" ht="22.5" customHeight="1" thickBot="1">
      <c r="A5" s="791"/>
      <c r="B5" s="792"/>
      <c r="C5" s="792"/>
      <c r="D5" s="792"/>
      <c r="E5" s="794"/>
    </row>
    <row r="6" spans="1:5" ht="15.75" customHeight="1" thickBot="1">
      <c r="A6" s="1031" t="s">
        <v>3191</v>
      </c>
      <c r="B6" s="1032"/>
      <c r="C6" s="1033"/>
      <c r="D6" s="453" t="str">
        <f>Obsah!C4</f>
        <v>(30/09/2016)</v>
      </c>
      <c r="E6" s="83"/>
    </row>
    <row r="7" spans="1:5" ht="15.75" thickBot="1">
      <c r="A7" s="1111" t="s">
        <v>3074</v>
      </c>
      <c r="B7" s="1112"/>
      <c r="C7" s="1112"/>
      <c r="D7" s="1112"/>
      <c r="E7" s="336" t="s">
        <v>72</v>
      </c>
    </row>
    <row r="8" spans="1:5" ht="30" customHeight="1">
      <c r="A8" s="1071" t="s">
        <v>3075</v>
      </c>
      <c r="B8" s="1072"/>
      <c r="C8" s="1072"/>
      <c r="D8" s="1073"/>
      <c r="E8" s="778" t="s">
        <v>69</v>
      </c>
    </row>
    <row r="9" spans="1:5" ht="17.25" customHeight="1">
      <c r="A9" s="1120"/>
      <c r="B9" s="1121"/>
      <c r="C9" s="1121"/>
      <c r="D9" s="1121"/>
      <c r="E9" s="779"/>
    </row>
    <row r="10" spans="1:5" ht="17.25" customHeight="1">
      <c r="A10" s="1120"/>
      <c r="B10" s="1121"/>
      <c r="C10" s="1121"/>
      <c r="D10" s="1121"/>
      <c r="E10" s="779"/>
    </row>
    <row r="11" spans="1:5" ht="17.25" customHeight="1">
      <c r="A11" s="1120"/>
      <c r="B11" s="1121"/>
      <c r="C11" s="1121"/>
      <c r="D11" s="1121"/>
      <c r="E11" s="779"/>
    </row>
    <row r="12" spans="1:5" ht="17.25" customHeight="1">
      <c r="A12" s="1122"/>
      <c r="B12" s="1122"/>
      <c r="C12" s="1122"/>
      <c r="D12" s="1123"/>
      <c r="E12" s="779"/>
    </row>
    <row r="13" spans="1:5" ht="17.25" customHeight="1" thickBot="1">
      <c r="A13" s="1124"/>
      <c r="B13" s="1124"/>
      <c r="C13" s="1124"/>
      <c r="D13" s="1125"/>
      <c r="E13" s="1119"/>
    </row>
    <row r="14" spans="1:5" ht="15.75" thickBot="1">
      <c r="A14" s="1116"/>
      <c r="B14" s="1117"/>
      <c r="C14" s="1117"/>
      <c r="D14" s="1117"/>
      <c r="E14" s="1118"/>
    </row>
    <row r="15" spans="1:5" ht="15" customHeight="1">
      <c r="A15" s="1113" t="s">
        <v>3076</v>
      </c>
      <c r="B15" s="1114"/>
      <c r="C15" s="1114"/>
      <c r="D15" s="1115"/>
      <c r="E15" s="482" t="s">
        <v>76</v>
      </c>
    </row>
    <row r="16" spans="1:5" ht="15">
      <c r="A16" s="752" t="s">
        <v>22</v>
      </c>
      <c r="B16" s="1128"/>
      <c r="C16" s="1128"/>
      <c r="D16" s="337"/>
      <c r="E16" s="1126"/>
    </row>
    <row r="17" spans="1:5" ht="15">
      <c r="A17" s="752" t="s">
        <v>3077</v>
      </c>
      <c r="B17" s="753"/>
      <c r="C17" s="9" t="s">
        <v>3074</v>
      </c>
      <c r="D17" s="520"/>
      <c r="E17" s="1126"/>
    </row>
    <row r="18" spans="1:5" ht="15">
      <c r="A18" s="754"/>
      <c r="B18" s="753"/>
      <c r="C18" s="9" t="s">
        <v>3078</v>
      </c>
      <c r="D18" s="338"/>
      <c r="E18" s="1126"/>
    </row>
    <row r="19" spans="1:5" ht="15">
      <c r="A19" s="754"/>
      <c r="B19" s="753"/>
      <c r="C19" s="8" t="s">
        <v>3079</v>
      </c>
      <c r="D19" s="521"/>
      <c r="E19" s="1126"/>
    </row>
    <row r="20" spans="1:5" ht="15">
      <c r="A20" s="1079" t="s">
        <v>3080</v>
      </c>
      <c r="B20" s="1080"/>
      <c r="C20" s="1080"/>
      <c r="D20" s="1132"/>
      <c r="E20" s="1126"/>
    </row>
    <row r="21" spans="1:5" ht="15">
      <c r="A21" s="1079"/>
      <c r="B21" s="1080"/>
      <c r="C21" s="1080"/>
      <c r="D21" s="1132"/>
      <c r="E21" s="1126"/>
    </row>
    <row r="22" spans="1:5" ht="15">
      <c r="A22" s="1133" t="s">
        <v>3286</v>
      </c>
      <c r="B22" s="1134"/>
      <c r="C22" s="1134"/>
      <c r="D22" s="1134"/>
      <c r="E22" s="1126"/>
    </row>
    <row r="23" spans="1:5" ht="15.75" thickBot="1">
      <c r="A23" s="755"/>
      <c r="B23" s="756"/>
      <c r="C23" s="756"/>
      <c r="D23" s="756"/>
      <c r="E23" s="1127"/>
    </row>
    <row r="24" spans="1:5" ht="15.75" thickBot="1">
      <c r="A24" s="1129"/>
      <c r="B24" s="1130"/>
      <c r="C24" s="1130"/>
      <c r="D24" s="1130"/>
      <c r="E24" s="1131"/>
    </row>
    <row r="25" spans="1:5" ht="15">
      <c r="A25" s="1100" t="s">
        <v>3076</v>
      </c>
      <c r="B25" s="1101"/>
      <c r="C25" s="1101"/>
      <c r="D25" s="1102"/>
      <c r="E25" s="522" t="s">
        <v>76</v>
      </c>
    </row>
    <row r="26" spans="1:5" ht="15">
      <c r="A26" s="1103" t="s">
        <v>22</v>
      </c>
      <c r="B26" s="1104"/>
      <c r="C26" s="1105"/>
      <c r="D26" s="523"/>
      <c r="E26" s="1106"/>
    </row>
    <row r="27" spans="1:5" ht="15">
      <c r="A27" s="1091" t="s">
        <v>3077</v>
      </c>
      <c r="B27" s="1092"/>
      <c r="C27" s="524" t="s">
        <v>3074</v>
      </c>
      <c r="D27" s="525"/>
      <c r="E27" s="1106"/>
    </row>
    <row r="28" spans="1:5" ht="15">
      <c r="A28" s="1093"/>
      <c r="B28" s="1094"/>
      <c r="C28" s="524" t="s">
        <v>3078</v>
      </c>
      <c r="D28" s="526"/>
      <c r="E28" s="1106"/>
    </row>
    <row r="29" spans="1:5" ht="15">
      <c r="A29" s="1095"/>
      <c r="B29" s="1096"/>
      <c r="C29" s="527" t="s">
        <v>3079</v>
      </c>
      <c r="D29" s="528"/>
      <c r="E29" s="1106"/>
    </row>
    <row r="30" spans="1:5" ht="15">
      <c r="A30" s="1097" t="s">
        <v>3080</v>
      </c>
      <c r="B30" s="1098"/>
      <c r="C30" s="1098"/>
      <c r="D30" s="1099"/>
      <c r="E30" s="1106"/>
    </row>
    <row r="31" spans="1:5" ht="15">
      <c r="A31" s="1097"/>
      <c r="B31" s="1098"/>
      <c r="C31" s="1098"/>
      <c r="D31" s="1099"/>
      <c r="E31" s="1106"/>
    </row>
    <row r="32" spans="1:5" ht="15">
      <c r="A32" s="1097" t="s">
        <v>3286</v>
      </c>
      <c r="B32" s="1098"/>
      <c r="C32" s="1098"/>
      <c r="D32" s="1099"/>
      <c r="E32" s="1106"/>
    </row>
    <row r="33" spans="1:5" ht="15.75" thickBot="1">
      <c r="A33" s="1108"/>
      <c r="B33" s="1109"/>
      <c r="C33" s="1109"/>
      <c r="D33" s="1110"/>
      <c r="E33" s="1107"/>
    </row>
    <row r="34" spans="1:5" ht="15.75" thickBot="1">
      <c r="A34" s="1088"/>
      <c r="B34" s="1089"/>
      <c r="C34" s="1089"/>
      <c r="D34" s="1089"/>
      <c r="E34" s="1090"/>
    </row>
    <row r="35" spans="1:5" ht="15">
      <c r="A35" s="1100" t="s">
        <v>3076</v>
      </c>
      <c r="B35" s="1101"/>
      <c r="C35" s="1101"/>
      <c r="D35" s="1102"/>
      <c r="E35" s="522" t="s">
        <v>76</v>
      </c>
    </row>
    <row r="36" spans="1:5" ht="15">
      <c r="A36" s="1103" t="s">
        <v>22</v>
      </c>
      <c r="B36" s="1104"/>
      <c r="C36" s="1105"/>
      <c r="D36" s="523"/>
      <c r="E36" s="1106"/>
    </row>
    <row r="37" spans="1:5" ht="15">
      <c r="A37" s="1091" t="s">
        <v>3077</v>
      </c>
      <c r="B37" s="1092"/>
      <c r="C37" s="524" t="s">
        <v>3074</v>
      </c>
      <c r="D37" s="525"/>
      <c r="E37" s="1106"/>
    </row>
    <row r="38" spans="1:5" ht="15">
      <c r="A38" s="1093"/>
      <c r="B38" s="1094"/>
      <c r="C38" s="524" t="s">
        <v>3078</v>
      </c>
      <c r="D38" s="526"/>
      <c r="E38" s="1106"/>
    </row>
    <row r="39" spans="1:5" ht="15">
      <c r="A39" s="1095"/>
      <c r="B39" s="1096"/>
      <c r="C39" s="527" t="s">
        <v>3079</v>
      </c>
      <c r="D39" s="528"/>
      <c r="E39" s="1106"/>
    </row>
    <row r="40" spans="1:5" ht="15">
      <c r="A40" s="1097" t="s">
        <v>3080</v>
      </c>
      <c r="B40" s="1098"/>
      <c r="C40" s="1098"/>
      <c r="D40" s="1099"/>
      <c r="E40" s="1106"/>
    </row>
    <row r="41" spans="1:5" ht="15">
      <c r="A41" s="1097"/>
      <c r="B41" s="1098"/>
      <c r="C41" s="1098"/>
      <c r="D41" s="1099"/>
      <c r="E41" s="1106"/>
    </row>
    <row r="42" spans="1:5" ht="15">
      <c r="A42" s="1097" t="s">
        <v>3286</v>
      </c>
      <c r="B42" s="1098"/>
      <c r="C42" s="1098"/>
      <c r="D42" s="1099"/>
      <c r="E42" s="1106"/>
    </row>
    <row r="43" spans="1:5" ht="15.75" thickBot="1">
      <c r="A43" s="1108"/>
      <c r="B43" s="1109"/>
      <c r="C43" s="1109"/>
      <c r="D43" s="1110"/>
      <c r="E43" s="1107"/>
    </row>
    <row r="44" spans="1:5" ht="15.75" thickBot="1">
      <c r="A44" s="1088"/>
      <c r="B44" s="1089"/>
      <c r="C44" s="1089"/>
      <c r="D44" s="1089"/>
      <c r="E44" s="1090"/>
    </row>
    <row r="45" spans="1:5" ht="15">
      <c r="A45" s="1100" t="s">
        <v>3076</v>
      </c>
      <c r="B45" s="1101"/>
      <c r="C45" s="1101"/>
      <c r="D45" s="1102"/>
      <c r="E45" s="522" t="s">
        <v>76</v>
      </c>
    </row>
    <row r="46" spans="1:5" ht="15">
      <c r="A46" s="1103" t="s">
        <v>22</v>
      </c>
      <c r="B46" s="1104"/>
      <c r="C46" s="1105"/>
      <c r="D46" s="523"/>
      <c r="E46" s="1106"/>
    </row>
    <row r="47" spans="1:5" ht="15">
      <c r="A47" s="1091" t="s">
        <v>3077</v>
      </c>
      <c r="B47" s="1092"/>
      <c r="C47" s="524" t="s">
        <v>3074</v>
      </c>
      <c r="D47" s="525"/>
      <c r="E47" s="1106"/>
    </row>
    <row r="48" spans="1:5" ht="15">
      <c r="A48" s="1093"/>
      <c r="B48" s="1094"/>
      <c r="C48" s="524" t="s">
        <v>3078</v>
      </c>
      <c r="D48" s="526"/>
      <c r="E48" s="1106"/>
    </row>
    <row r="49" spans="1:5" ht="15">
      <c r="A49" s="1095"/>
      <c r="B49" s="1096"/>
      <c r="C49" s="527" t="s">
        <v>3079</v>
      </c>
      <c r="D49" s="528"/>
      <c r="E49" s="1106"/>
    </row>
    <row r="50" spans="1:5" ht="15">
      <c r="A50" s="1097" t="s">
        <v>3080</v>
      </c>
      <c r="B50" s="1098"/>
      <c r="C50" s="1098"/>
      <c r="D50" s="1099"/>
      <c r="E50" s="1106"/>
    </row>
    <row r="51" spans="1:5" ht="15">
      <c r="A51" s="1097"/>
      <c r="B51" s="1098"/>
      <c r="C51" s="1098"/>
      <c r="D51" s="1099"/>
      <c r="E51" s="1106"/>
    </row>
    <row r="52" spans="1:5" ht="15">
      <c r="A52" s="1097" t="s">
        <v>3286</v>
      </c>
      <c r="B52" s="1098"/>
      <c r="C52" s="1098"/>
      <c r="D52" s="1099"/>
      <c r="E52" s="1106"/>
    </row>
    <row r="53" spans="1:5" ht="15.75" thickBot="1">
      <c r="A53" s="1108"/>
      <c r="B53" s="1109"/>
      <c r="C53" s="1109"/>
      <c r="D53" s="1110"/>
      <c r="E53" s="1107"/>
    </row>
    <row r="54" spans="1:5" ht="15.75" thickBot="1">
      <c r="A54" s="1088"/>
      <c r="B54" s="1089"/>
      <c r="C54" s="1089"/>
      <c r="D54" s="1089"/>
      <c r="E54" s="1090"/>
    </row>
    <row r="55" spans="1:5" ht="15">
      <c r="A55" s="1100" t="s">
        <v>3076</v>
      </c>
      <c r="B55" s="1101"/>
      <c r="C55" s="1101"/>
      <c r="D55" s="1102"/>
      <c r="E55" s="522" t="s">
        <v>76</v>
      </c>
    </row>
    <row r="56" spans="1:5" ht="15">
      <c r="A56" s="1103" t="s">
        <v>22</v>
      </c>
      <c r="B56" s="1104"/>
      <c r="C56" s="1105"/>
      <c r="D56" s="523"/>
      <c r="E56" s="1106"/>
    </row>
    <row r="57" spans="1:5" ht="15">
      <c r="A57" s="1091" t="s">
        <v>3077</v>
      </c>
      <c r="B57" s="1092"/>
      <c r="C57" s="524" t="s">
        <v>3074</v>
      </c>
      <c r="D57" s="525"/>
      <c r="E57" s="1106"/>
    </row>
    <row r="58" spans="1:5" ht="15">
      <c r="A58" s="1093"/>
      <c r="B58" s="1094"/>
      <c r="C58" s="524" t="s">
        <v>3078</v>
      </c>
      <c r="D58" s="526"/>
      <c r="E58" s="1106"/>
    </row>
    <row r="59" spans="1:5" ht="15">
      <c r="A59" s="1095"/>
      <c r="B59" s="1096"/>
      <c r="C59" s="527" t="s">
        <v>3079</v>
      </c>
      <c r="D59" s="528"/>
      <c r="E59" s="1106"/>
    </row>
    <row r="60" spans="1:5" ht="15">
      <c r="A60" s="1097" t="s">
        <v>3080</v>
      </c>
      <c r="B60" s="1098"/>
      <c r="C60" s="1098"/>
      <c r="D60" s="1099"/>
      <c r="E60" s="1106"/>
    </row>
    <row r="61" spans="1:5" ht="15">
      <c r="A61" s="1097"/>
      <c r="B61" s="1098"/>
      <c r="C61" s="1098"/>
      <c r="D61" s="1099"/>
      <c r="E61" s="1106"/>
    </row>
    <row r="62" spans="1:5" ht="15">
      <c r="A62" s="1097" t="s">
        <v>3286</v>
      </c>
      <c r="B62" s="1098"/>
      <c r="C62" s="1098"/>
      <c r="D62" s="1099"/>
      <c r="E62" s="1106"/>
    </row>
    <row r="63" spans="1:5" ht="15.75" thickBot="1">
      <c r="A63" s="1108"/>
      <c r="B63" s="1109"/>
      <c r="C63" s="1109"/>
      <c r="D63" s="1110"/>
      <c r="E63" s="1107"/>
    </row>
    <row r="64" spans="1:5" ht="15.75" thickBot="1">
      <c r="A64" s="1088"/>
      <c r="B64" s="1089"/>
      <c r="C64" s="1089"/>
      <c r="D64" s="1089"/>
      <c r="E64" s="1090"/>
    </row>
    <row r="65" spans="1:5" ht="15">
      <c r="A65" s="1100" t="s">
        <v>3076</v>
      </c>
      <c r="B65" s="1101"/>
      <c r="C65" s="1101"/>
      <c r="D65" s="1102"/>
      <c r="E65" s="522" t="s">
        <v>76</v>
      </c>
    </row>
    <row r="66" spans="1:5" ht="15">
      <c r="A66" s="1103" t="s">
        <v>22</v>
      </c>
      <c r="B66" s="1104"/>
      <c r="C66" s="1105"/>
      <c r="D66" s="523"/>
      <c r="E66" s="1106"/>
    </row>
    <row r="67" spans="1:5" ht="15">
      <c r="A67" s="1091" t="s">
        <v>3077</v>
      </c>
      <c r="B67" s="1092"/>
      <c r="C67" s="524" t="s">
        <v>3074</v>
      </c>
      <c r="D67" s="525"/>
      <c r="E67" s="1106"/>
    </row>
    <row r="68" spans="1:5" ht="15">
      <c r="A68" s="1093"/>
      <c r="B68" s="1094"/>
      <c r="C68" s="524" t="s">
        <v>3078</v>
      </c>
      <c r="D68" s="526"/>
      <c r="E68" s="1106"/>
    </row>
    <row r="69" spans="1:5" ht="15">
      <c r="A69" s="1095"/>
      <c r="B69" s="1096"/>
      <c r="C69" s="527" t="s">
        <v>3079</v>
      </c>
      <c r="D69" s="528"/>
      <c r="E69" s="1106"/>
    </row>
    <row r="70" spans="1:5" ht="15">
      <c r="A70" s="1097" t="s">
        <v>3080</v>
      </c>
      <c r="B70" s="1098"/>
      <c r="C70" s="1098"/>
      <c r="D70" s="1099"/>
      <c r="E70" s="1106"/>
    </row>
    <row r="71" spans="1:5" ht="15">
      <c r="A71" s="1097"/>
      <c r="B71" s="1098"/>
      <c r="C71" s="1098"/>
      <c r="D71" s="1099"/>
      <c r="E71" s="1106"/>
    </row>
    <row r="72" spans="1:5" ht="15">
      <c r="A72" s="1097" t="s">
        <v>3286</v>
      </c>
      <c r="B72" s="1098"/>
      <c r="C72" s="1098"/>
      <c r="D72" s="1099"/>
      <c r="E72" s="1106"/>
    </row>
    <row r="73" spans="1:5" ht="15.75" thickBot="1">
      <c r="A73" s="1108"/>
      <c r="B73" s="1109"/>
      <c r="C73" s="1109"/>
      <c r="D73" s="1110"/>
      <c r="E73" s="1107"/>
    </row>
    <row r="74" spans="1:5" ht="15.75" thickBot="1">
      <c r="A74" s="1088"/>
      <c r="B74" s="1089"/>
      <c r="C74" s="1089"/>
      <c r="D74" s="1089"/>
      <c r="E74" s="1090"/>
    </row>
    <row r="75" spans="1:5" ht="15">
      <c r="A75" s="1100" t="s">
        <v>3076</v>
      </c>
      <c r="B75" s="1101"/>
      <c r="C75" s="1101"/>
      <c r="D75" s="1102"/>
      <c r="E75" s="522" t="s">
        <v>76</v>
      </c>
    </row>
    <row r="76" spans="1:5" ht="15">
      <c r="A76" s="1103" t="s">
        <v>22</v>
      </c>
      <c r="B76" s="1104"/>
      <c r="C76" s="1105"/>
      <c r="D76" s="523"/>
      <c r="E76" s="1106"/>
    </row>
    <row r="77" spans="1:5" ht="15">
      <c r="A77" s="1091" t="s">
        <v>3077</v>
      </c>
      <c r="B77" s="1092"/>
      <c r="C77" s="524" t="s">
        <v>3074</v>
      </c>
      <c r="D77" s="525"/>
      <c r="E77" s="1106"/>
    </row>
    <row r="78" spans="1:5" ht="15">
      <c r="A78" s="1093"/>
      <c r="B78" s="1094"/>
      <c r="C78" s="524" t="s">
        <v>3078</v>
      </c>
      <c r="D78" s="526"/>
      <c r="E78" s="1106"/>
    </row>
    <row r="79" spans="1:5" ht="15">
      <c r="A79" s="1095"/>
      <c r="B79" s="1096"/>
      <c r="C79" s="527" t="s">
        <v>3079</v>
      </c>
      <c r="D79" s="528"/>
      <c r="E79" s="1106"/>
    </row>
    <row r="80" spans="1:5" ht="15">
      <c r="A80" s="1097" t="s">
        <v>3080</v>
      </c>
      <c r="B80" s="1098"/>
      <c r="C80" s="1098"/>
      <c r="D80" s="1099"/>
      <c r="E80" s="1106"/>
    </row>
    <row r="81" spans="1:5" ht="15">
      <c r="A81" s="1097"/>
      <c r="B81" s="1098"/>
      <c r="C81" s="1098"/>
      <c r="D81" s="1099"/>
      <c r="E81" s="1106"/>
    </row>
    <row r="82" spans="1:5" ht="15">
      <c r="A82" s="1097" t="s">
        <v>3286</v>
      </c>
      <c r="B82" s="1098"/>
      <c r="C82" s="1098"/>
      <c r="D82" s="1099"/>
      <c r="E82" s="1106"/>
    </row>
    <row r="83" spans="1:5" ht="15.75" thickBot="1">
      <c r="A83" s="1108"/>
      <c r="B83" s="1109"/>
      <c r="C83" s="1109"/>
      <c r="D83" s="1110"/>
      <c r="E83" s="1107"/>
    </row>
    <row r="84" spans="1:5" ht="15.75" thickBot="1">
      <c r="A84" s="1088"/>
      <c r="B84" s="1089"/>
      <c r="C84" s="1089"/>
      <c r="D84" s="1089"/>
      <c r="E84" s="1090"/>
    </row>
    <row r="85" spans="1:5" ht="15">
      <c r="A85" s="1100" t="s">
        <v>3076</v>
      </c>
      <c r="B85" s="1101"/>
      <c r="C85" s="1101"/>
      <c r="D85" s="1102"/>
      <c r="E85" s="522" t="s">
        <v>76</v>
      </c>
    </row>
    <row r="86" spans="1:5" ht="15">
      <c r="A86" s="1103" t="s">
        <v>22</v>
      </c>
      <c r="B86" s="1104"/>
      <c r="C86" s="1105"/>
      <c r="D86" s="523"/>
      <c r="E86" s="1106"/>
    </row>
    <row r="87" spans="1:5" ht="15">
      <c r="A87" s="1091" t="s">
        <v>3077</v>
      </c>
      <c r="B87" s="1092"/>
      <c r="C87" s="524" t="s">
        <v>3074</v>
      </c>
      <c r="D87" s="525"/>
      <c r="E87" s="1106"/>
    </row>
    <row r="88" spans="1:5" ht="15">
      <c r="A88" s="1093"/>
      <c r="B88" s="1094"/>
      <c r="C88" s="524" t="s">
        <v>3078</v>
      </c>
      <c r="D88" s="526"/>
      <c r="E88" s="1106"/>
    </row>
    <row r="89" spans="1:5" ht="15">
      <c r="A89" s="1095"/>
      <c r="B89" s="1096"/>
      <c r="C89" s="527" t="s">
        <v>3079</v>
      </c>
      <c r="D89" s="528"/>
      <c r="E89" s="1106"/>
    </row>
    <row r="90" spans="1:5" ht="15">
      <c r="A90" s="1097" t="s">
        <v>3080</v>
      </c>
      <c r="B90" s="1098"/>
      <c r="C90" s="1098"/>
      <c r="D90" s="1099"/>
      <c r="E90" s="1106"/>
    </row>
    <row r="91" spans="1:5" ht="15">
      <c r="A91" s="1097"/>
      <c r="B91" s="1098"/>
      <c r="C91" s="1098"/>
      <c r="D91" s="1099"/>
      <c r="E91" s="1106"/>
    </row>
    <row r="92" spans="1:5" ht="15">
      <c r="A92" s="1097" t="s">
        <v>3286</v>
      </c>
      <c r="B92" s="1098"/>
      <c r="C92" s="1098"/>
      <c r="D92" s="1099"/>
      <c r="E92" s="1106"/>
    </row>
    <row r="93" spans="1:5" ht="15.75" thickBot="1">
      <c r="A93" s="1108"/>
      <c r="B93" s="1109"/>
      <c r="C93" s="1109"/>
      <c r="D93" s="1110"/>
      <c r="E93" s="1107"/>
    </row>
    <row r="94" spans="1:5" ht="15.75" thickBot="1">
      <c r="A94" s="1088"/>
      <c r="B94" s="1089"/>
      <c r="C94" s="1089"/>
      <c r="D94" s="1089"/>
      <c r="E94" s="1090"/>
    </row>
    <row r="95" spans="1:5" ht="15">
      <c r="A95" s="1100" t="s">
        <v>3076</v>
      </c>
      <c r="B95" s="1101"/>
      <c r="C95" s="1101"/>
      <c r="D95" s="1102"/>
      <c r="E95" s="522" t="s">
        <v>76</v>
      </c>
    </row>
    <row r="96" spans="1:5" ht="15">
      <c r="A96" s="1103" t="s">
        <v>22</v>
      </c>
      <c r="B96" s="1104"/>
      <c r="C96" s="1105"/>
      <c r="D96" s="523"/>
      <c r="E96" s="1106"/>
    </row>
    <row r="97" spans="1:5" ht="15">
      <c r="A97" s="1091" t="s">
        <v>3077</v>
      </c>
      <c r="B97" s="1092"/>
      <c r="C97" s="524" t="s">
        <v>3074</v>
      </c>
      <c r="D97" s="525"/>
      <c r="E97" s="1106"/>
    </row>
    <row r="98" spans="1:5" ht="15">
      <c r="A98" s="1093"/>
      <c r="B98" s="1094"/>
      <c r="C98" s="524" t="s">
        <v>3078</v>
      </c>
      <c r="D98" s="526"/>
      <c r="E98" s="1106"/>
    </row>
    <row r="99" spans="1:5" ht="15">
      <c r="A99" s="1095"/>
      <c r="B99" s="1096"/>
      <c r="C99" s="527" t="s">
        <v>3079</v>
      </c>
      <c r="D99" s="528"/>
      <c r="E99" s="1106"/>
    </row>
    <row r="100" spans="1:5" ht="15">
      <c r="A100" s="1097" t="s">
        <v>3080</v>
      </c>
      <c r="B100" s="1098"/>
      <c r="C100" s="1098"/>
      <c r="D100" s="1099"/>
      <c r="E100" s="1106"/>
    </row>
    <row r="101" spans="1:5" ht="15">
      <c r="A101" s="1097"/>
      <c r="B101" s="1098"/>
      <c r="C101" s="1098"/>
      <c r="D101" s="1099"/>
      <c r="E101" s="1106"/>
    </row>
    <row r="102" spans="1:5" ht="15">
      <c r="A102" s="1097" t="s">
        <v>3286</v>
      </c>
      <c r="B102" s="1098"/>
      <c r="C102" s="1098"/>
      <c r="D102" s="1099"/>
      <c r="E102" s="1106"/>
    </row>
    <row r="103" spans="1:5" ht="15.75" thickBot="1">
      <c r="A103" s="1108"/>
      <c r="B103" s="1109"/>
      <c r="C103" s="1109"/>
      <c r="D103" s="1110"/>
      <c r="E103" s="1107"/>
    </row>
    <row r="104" spans="1:5" ht="15">
      <c r="A104" s="1088"/>
      <c r="B104" s="1089"/>
      <c r="C104" s="1089"/>
      <c r="D104" s="1089"/>
      <c r="E104" s="1090"/>
    </row>
  </sheetData>
  <mergeCells count="97">
    <mergeCell ref="E96:E103"/>
    <mergeCell ref="A97:B99"/>
    <mergeCell ref="E86:E93"/>
    <mergeCell ref="A87:B89"/>
    <mergeCell ref="A92:D92"/>
    <mergeCell ref="A94:E94"/>
    <mergeCell ref="A95:D95"/>
    <mergeCell ref="A102:D102"/>
    <mergeCell ref="A65:D65"/>
    <mergeCell ref="A66:C66"/>
    <mergeCell ref="E66:E73"/>
    <mergeCell ref="A80:D80"/>
    <mergeCell ref="A81:D81"/>
    <mergeCell ref="A73:D73"/>
    <mergeCell ref="E16:E23"/>
    <mergeCell ref="A16:C16"/>
    <mergeCell ref="A17:B19"/>
    <mergeCell ref="A24:E24"/>
    <mergeCell ref="A20:D20"/>
    <mergeCell ref="A21:D21"/>
    <mergeCell ref="A22:D22"/>
    <mergeCell ref="A23:D23"/>
    <mergeCell ref="A54:E54"/>
    <mergeCell ref="A55:D55"/>
    <mergeCell ref="A56:C56"/>
    <mergeCell ref="E56:E63"/>
    <mergeCell ref="A100:D100"/>
    <mergeCell ref="A93:D93"/>
    <mergeCell ref="A90:D90"/>
    <mergeCell ref="A91:D91"/>
    <mergeCell ref="A60:D60"/>
    <mergeCell ref="A61:D61"/>
    <mergeCell ref="A63:D63"/>
    <mergeCell ref="A70:D70"/>
    <mergeCell ref="A71:D71"/>
    <mergeCell ref="A57:B59"/>
    <mergeCell ref="A62:D62"/>
    <mergeCell ref="A64:E64"/>
    <mergeCell ref="A50:D50"/>
    <mergeCell ref="A40:D40"/>
    <mergeCell ref="A41:D41"/>
    <mergeCell ref="A43:D43"/>
    <mergeCell ref="A44:E44"/>
    <mergeCell ref="A45:D45"/>
    <mergeCell ref="A46:C46"/>
    <mergeCell ref="E46:E53"/>
    <mergeCell ref="A47:B49"/>
    <mergeCell ref="A52:D52"/>
    <mergeCell ref="A51:D51"/>
    <mergeCell ref="A53:D53"/>
    <mergeCell ref="A34:E34"/>
    <mergeCell ref="A35:D35"/>
    <mergeCell ref="A36:C36"/>
    <mergeCell ref="E36:E43"/>
    <mergeCell ref="A37:B39"/>
    <mergeCell ref="A42:D42"/>
    <mergeCell ref="A25:D25"/>
    <mergeCell ref="A26:C26"/>
    <mergeCell ref="E26:E33"/>
    <mergeCell ref="A27:B29"/>
    <mergeCell ref="A30:D30"/>
    <mergeCell ref="A31:D31"/>
    <mergeCell ref="A32:D32"/>
    <mergeCell ref="A33:D33"/>
    <mergeCell ref="A6:C6"/>
    <mergeCell ref="A7:B7"/>
    <mergeCell ref="C7:D7"/>
    <mergeCell ref="A15:D15"/>
    <mergeCell ref="A14:E14"/>
    <mergeCell ref="A8:D8"/>
    <mergeCell ref="E8:E13"/>
    <mergeCell ref="A9:D9"/>
    <mergeCell ref="A10:D10"/>
    <mergeCell ref="A11:D11"/>
    <mergeCell ref="A12:D12"/>
    <mergeCell ref="A13:D13"/>
    <mergeCell ref="A1:D1"/>
    <mergeCell ref="A2:D2"/>
    <mergeCell ref="A3:E3"/>
    <mergeCell ref="A4:D5"/>
    <mergeCell ref="E4:E5"/>
    <mergeCell ref="A104:E104"/>
    <mergeCell ref="A67:B69"/>
    <mergeCell ref="A72:D72"/>
    <mergeCell ref="A74:E74"/>
    <mergeCell ref="A75:D75"/>
    <mergeCell ref="A76:C76"/>
    <mergeCell ref="E76:E83"/>
    <mergeCell ref="A77:B79"/>
    <mergeCell ref="A82:D82"/>
    <mergeCell ref="A84:E84"/>
    <mergeCell ref="A103:D103"/>
    <mergeCell ref="A101:D101"/>
    <mergeCell ref="A83:D83"/>
    <mergeCell ref="A85:D85"/>
    <mergeCell ref="A86:C86"/>
    <mergeCell ref="A96:C96"/>
  </mergeCells>
  <printOptions/>
  <pageMargins left="0.7" right="0.7" top="0.787401575" bottom="0.78740157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view="pageBreakPreview" zoomScaleSheetLayoutView="100" workbookViewId="0" topLeftCell="A1">
      <selection activeCell="E14" sqref="E14"/>
    </sheetView>
  </sheetViews>
  <sheetFormatPr defaultColWidth="9.140625" defaultRowHeight="15"/>
  <cols>
    <col min="1" max="1" width="11.7109375" style="0" customWidth="1"/>
    <col min="2" max="2" width="14.8515625" style="0" customWidth="1"/>
    <col min="3" max="3" width="28.57421875" style="0" customWidth="1"/>
    <col min="4" max="7" width="15.421875" style="0" customWidth="1"/>
    <col min="8" max="8" width="14.140625" style="0" customWidth="1"/>
  </cols>
  <sheetData>
    <row r="1" spans="1:9" ht="21.75" customHeight="1">
      <c r="A1" s="411" t="s">
        <v>952</v>
      </c>
      <c r="B1" s="412"/>
      <c r="C1" s="412"/>
      <c r="D1" s="412"/>
      <c r="E1" s="412"/>
      <c r="F1" s="412"/>
      <c r="G1" s="358"/>
      <c r="H1" s="359"/>
      <c r="I1" s="94"/>
    </row>
    <row r="2" spans="1:9" ht="19.5" customHeight="1">
      <c r="A2" s="413" t="s">
        <v>816</v>
      </c>
      <c r="B2" s="368"/>
      <c r="C2" s="368"/>
      <c r="D2" s="368"/>
      <c r="E2" s="368"/>
      <c r="F2" s="368"/>
      <c r="G2" s="355"/>
      <c r="H2" s="401"/>
      <c r="I2" s="94"/>
    </row>
    <row r="3" spans="1:8" ht="15.75" thickBot="1">
      <c r="A3" s="997"/>
      <c r="B3" s="998"/>
      <c r="C3" s="998"/>
      <c r="D3" s="998"/>
      <c r="E3" s="998"/>
      <c r="F3" s="998"/>
      <c r="G3" s="998"/>
      <c r="H3" s="1036"/>
    </row>
    <row r="4" spans="1:8" ht="15">
      <c r="A4" s="789" t="s">
        <v>816</v>
      </c>
      <c r="B4" s="790"/>
      <c r="C4" s="790"/>
      <c r="D4" s="790"/>
      <c r="E4" s="790"/>
      <c r="F4" s="790"/>
      <c r="G4" s="952"/>
      <c r="H4" s="876" t="s">
        <v>3123</v>
      </c>
    </row>
    <row r="5" spans="1:8" ht="35.25" customHeight="1" thickBot="1">
      <c r="A5" s="878"/>
      <c r="B5" s="879"/>
      <c r="C5" s="879"/>
      <c r="D5" s="879"/>
      <c r="E5" s="879"/>
      <c r="F5" s="879"/>
      <c r="G5" s="953"/>
      <c r="H5" s="890"/>
    </row>
    <row r="6" spans="1:8" ht="15" customHeight="1" thickBot="1">
      <c r="A6" s="795" t="s">
        <v>3191</v>
      </c>
      <c r="B6" s="796"/>
      <c r="C6" s="797"/>
      <c r="D6" s="473" t="str">
        <f>Obsah!C27</f>
        <v>(30/09/2016)</v>
      </c>
      <c r="E6" s="389"/>
      <c r="F6" s="389"/>
      <c r="G6" s="370"/>
      <c r="H6" s="189"/>
    </row>
    <row r="7" spans="1:8" ht="38.1" customHeight="1">
      <c r="A7" s="1147" t="s">
        <v>834</v>
      </c>
      <c r="B7" s="1148"/>
      <c r="C7" s="1149"/>
      <c r="D7" s="111" t="s">
        <v>110</v>
      </c>
      <c r="E7" s="111" t="s">
        <v>109</v>
      </c>
      <c r="F7" s="111" t="s">
        <v>108</v>
      </c>
      <c r="G7" s="111" t="s">
        <v>107</v>
      </c>
      <c r="H7" s="1144" t="s">
        <v>3198</v>
      </c>
    </row>
    <row r="8" spans="1:8" ht="17.25" customHeight="1">
      <c r="A8" s="1150"/>
      <c r="B8" s="1151"/>
      <c r="C8" s="1152"/>
      <c r="D8" s="110" t="s">
        <v>3378</v>
      </c>
      <c r="E8" s="110" t="s">
        <v>3364</v>
      </c>
      <c r="F8" s="110" t="s">
        <v>3288</v>
      </c>
      <c r="G8" s="110" t="s">
        <v>3289</v>
      </c>
      <c r="H8" s="1145"/>
    </row>
    <row r="9" spans="1:8" ht="24.95" customHeight="1">
      <c r="A9" s="1137" t="s">
        <v>833</v>
      </c>
      <c r="B9" s="1135" t="s">
        <v>825</v>
      </c>
      <c r="C9" s="109" t="s">
        <v>831</v>
      </c>
      <c r="D9" s="604"/>
      <c r="E9" s="109"/>
      <c r="F9" s="536"/>
      <c r="G9" s="536"/>
      <c r="H9" s="1145"/>
    </row>
    <row r="10" spans="1:8" ht="38.25">
      <c r="A10" s="969"/>
      <c r="B10" s="1136"/>
      <c r="C10" s="9" t="s">
        <v>830</v>
      </c>
      <c r="D10" s="605"/>
      <c r="E10" s="9"/>
      <c r="F10" s="537"/>
      <c r="G10" s="537"/>
      <c r="H10" s="1145"/>
    </row>
    <row r="11" spans="1:8" ht="15">
      <c r="A11" s="969"/>
      <c r="B11" s="1136"/>
      <c r="C11" s="9" t="s">
        <v>829</v>
      </c>
      <c r="D11" s="605"/>
      <c r="E11" s="9"/>
      <c r="F11" s="537"/>
      <c r="G11" s="537"/>
      <c r="H11" s="1145"/>
    </row>
    <row r="12" spans="1:8" ht="25.5">
      <c r="A12" s="969"/>
      <c r="B12" s="1136"/>
      <c r="C12" s="9" t="s">
        <v>828</v>
      </c>
      <c r="D12" s="605"/>
      <c r="E12" s="9"/>
      <c r="F12" s="537"/>
      <c r="G12" s="537"/>
      <c r="H12" s="1145"/>
    </row>
    <row r="13" spans="1:8" ht="15">
      <c r="A13" s="969"/>
      <c r="B13" s="1136"/>
      <c r="C13" s="9" t="s">
        <v>827</v>
      </c>
      <c r="D13" s="605"/>
      <c r="E13" s="9"/>
      <c r="F13" s="537"/>
      <c r="G13" s="537"/>
      <c r="H13" s="1145"/>
    </row>
    <row r="14" spans="1:8" ht="25.5">
      <c r="A14" s="969"/>
      <c r="B14" s="1136" t="s">
        <v>824</v>
      </c>
      <c r="C14" s="9" t="s">
        <v>831</v>
      </c>
      <c r="D14" s="553">
        <v>44974229</v>
      </c>
      <c r="E14" s="553">
        <v>49206070</v>
      </c>
      <c r="F14" s="553">
        <v>26025400</v>
      </c>
      <c r="G14" s="539">
        <v>46312379</v>
      </c>
      <c r="H14" s="1145"/>
    </row>
    <row r="15" spans="1:8" ht="38.25">
      <c r="A15" s="969"/>
      <c r="B15" s="1136"/>
      <c r="C15" s="9" t="s">
        <v>830</v>
      </c>
      <c r="D15" s="553">
        <v>101920</v>
      </c>
      <c r="E15" s="553">
        <v>193208</v>
      </c>
      <c r="F15" s="539">
        <v>403093</v>
      </c>
      <c r="G15" s="539">
        <v>788140</v>
      </c>
      <c r="H15" s="1145"/>
    </row>
    <row r="16" spans="1:8" ht="15">
      <c r="A16" s="969"/>
      <c r="B16" s="1136"/>
      <c r="C16" s="9" t="s">
        <v>829</v>
      </c>
      <c r="D16" s="605"/>
      <c r="E16" s="605"/>
      <c r="F16" s="9"/>
      <c r="G16" s="539"/>
      <c r="H16" s="1145"/>
    </row>
    <row r="17" spans="1:8" ht="24.95" customHeight="1">
      <c r="A17" s="969"/>
      <c r="B17" s="1136"/>
      <c r="C17" s="9" t="s">
        <v>828</v>
      </c>
      <c r="D17" s="539">
        <v>505709</v>
      </c>
      <c r="E17" s="539">
        <v>362974</v>
      </c>
      <c r="F17" s="539">
        <v>52952</v>
      </c>
      <c r="G17" s="539">
        <v>102168</v>
      </c>
      <c r="H17" s="1145"/>
    </row>
    <row r="18" spans="1:8" ht="15.75" thickBot="1">
      <c r="A18" s="970"/>
      <c r="B18" s="974"/>
      <c r="C18" s="108" t="s">
        <v>827</v>
      </c>
      <c r="D18" s="607"/>
      <c r="E18" s="607"/>
      <c r="F18" s="108"/>
      <c r="G18" s="540"/>
      <c r="H18" s="1146"/>
    </row>
    <row r="19" spans="1:8" ht="23.25" customHeight="1">
      <c r="A19" s="1156" t="s">
        <v>832</v>
      </c>
      <c r="B19" s="1160" t="s">
        <v>831</v>
      </c>
      <c r="C19" s="1161"/>
      <c r="D19" s="614">
        <v>3657221</v>
      </c>
      <c r="E19" s="614">
        <v>4714221</v>
      </c>
      <c r="F19" s="541">
        <v>3970430</v>
      </c>
      <c r="G19" s="541">
        <v>5322969</v>
      </c>
      <c r="H19" s="1162" t="s">
        <v>3199</v>
      </c>
    </row>
    <row r="20" spans="1:8" ht="24.75" customHeight="1">
      <c r="A20" s="1156"/>
      <c r="B20" s="1158" t="s">
        <v>830</v>
      </c>
      <c r="C20" s="1159"/>
      <c r="D20" s="615">
        <v>550349</v>
      </c>
      <c r="E20" s="615">
        <v>2104610</v>
      </c>
      <c r="F20" s="542">
        <v>229152</v>
      </c>
      <c r="G20" s="542">
        <v>418671</v>
      </c>
      <c r="H20" s="1139"/>
    </row>
    <row r="21" spans="1:8" ht="15">
      <c r="A21" s="1156"/>
      <c r="B21" s="1158" t="s">
        <v>829</v>
      </c>
      <c r="C21" s="1159"/>
      <c r="D21" s="608"/>
      <c r="E21" s="603"/>
      <c r="F21" s="542"/>
      <c r="G21" s="542"/>
      <c r="H21" s="1139"/>
    </row>
    <row r="22" spans="1:8" ht="15">
      <c r="A22" s="1156"/>
      <c r="B22" s="1158" t="s">
        <v>828</v>
      </c>
      <c r="C22" s="1159"/>
      <c r="D22" s="608"/>
      <c r="E22" s="603"/>
      <c r="F22" s="542"/>
      <c r="G22" s="542"/>
      <c r="H22" s="1139"/>
    </row>
    <row r="23" spans="1:8" ht="15.75" thickBot="1">
      <c r="A23" s="1157"/>
      <c r="B23" s="1153" t="s">
        <v>827</v>
      </c>
      <c r="C23" s="1154"/>
      <c r="D23" s="609"/>
      <c r="E23" s="602"/>
      <c r="F23" s="543"/>
      <c r="G23" s="543"/>
      <c r="H23" s="1140"/>
    </row>
    <row r="24" spans="1:8" ht="15" customHeight="1">
      <c r="A24" s="1155" t="s">
        <v>826</v>
      </c>
      <c r="B24" s="1141" t="s">
        <v>825</v>
      </c>
      <c r="C24" s="390" t="s">
        <v>822</v>
      </c>
      <c r="D24" s="610"/>
      <c r="E24" s="601"/>
      <c r="F24" s="544"/>
      <c r="G24" s="544"/>
      <c r="H24" s="1138" t="s">
        <v>3200</v>
      </c>
    </row>
    <row r="25" spans="1:8" ht="15">
      <c r="A25" s="1156"/>
      <c r="B25" s="1142"/>
      <c r="C25" s="9" t="s">
        <v>821</v>
      </c>
      <c r="D25" s="605"/>
      <c r="E25" s="9"/>
      <c r="F25" s="539"/>
      <c r="G25" s="539"/>
      <c r="H25" s="1139"/>
    </row>
    <row r="26" spans="1:8" ht="15">
      <c r="A26" s="1156"/>
      <c r="B26" s="1142"/>
      <c r="C26" s="9" t="s">
        <v>820</v>
      </c>
      <c r="D26" s="605"/>
      <c r="E26" s="9"/>
      <c r="F26" s="539"/>
      <c r="G26" s="539"/>
      <c r="H26" s="1139"/>
    </row>
    <row r="27" spans="1:8" ht="15">
      <c r="A27" s="1156"/>
      <c r="B27" s="1142"/>
      <c r="C27" s="9" t="s">
        <v>819</v>
      </c>
      <c r="D27" s="605"/>
      <c r="E27" s="9"/>
      <c r="F27" s="539"/>
      <c r="G27" s="539"/>
      <c r="H27" s="1139"/>
    </row>
    <row r="28" spans="1:8" ht="15">
      <c r="A28" s="1156"/>
      <c r="B28" s="1142"/>
      <c r="C28" s="9" t="s">
        <v>818</v>
      </c>
      <c r="D28" s="605"/>
      <c r="E28" s="9"/>
      <c r="F28" s="539"/>
      <c r="G28" s="539"/>
      <c r="H28" s="1139"/>
    </row>
    <row r="29" spans="1:8" ht="15.75" thickBot="1">
      <c r="A29" s="1156"/>
      <c r="B29" s="1143"/>
      <c r="C29" s="108" t="s">
        <v>817</v>
      </c>
      <c r="D29" s="607"/>
      <c r="E29" s="108"/>
      <c r="F29" s="540"/>
      <c r="G29" s="540"/>
      <c r="H29" s="1139"/>
    </row>
    <row r="30" spans="1:8" ht="15">
      <c r="A30" s="1156"/>
      <c r="B30" s="1142" t="s">
        <v>824</v>
      </c>
      <c r="C30" s="109" t="s">
        <v>822</v>
      </c>
      <c r="D30" s="531">
        <v>973520</v>
      </c>
      <c r="E30" s="531">
        <v>1450000</v>
      </c>
      <c r="F30" s="554">
        <f>196270+126950</f>
        <v>323220</v>
      </c>
      <c r="G30" s="545">
        <v>347310</v>
      </c>
      <c r="H30" s="1139"/>
    </row>
    <row r="31" spans="1:8" ht="15">
      <c r="A31" s="1156"/>
      <c r="B31" s="1142"/>
      <c r="C31" s="9" t="s">
        <v>821</v>
      </c>
      <c r="D31" s="606"/>
      <c r="E31" s="606"/>
      <c r="F31" s="553"/>
      <c r="G31" s="539"/>
      <c r="H31" s="1139"/>
    </row>
    <row r="32" spans="1:8" ht="15">
      <c r="A32" s="1156"/>
      <c r="B32" s="1142"/>
      <c r="C32" s="9" t="s">
        <v>820</v>
      </c>
      <c r="D32" s="532">
        <v>44730</v>
      </c>
      <c r="E32" s="532">
        <v>28470</v>
      </c>
      <c r="F32" s="553">
        <f>8520+7860</f>
        <v>16380</v>
      </c>
      <c r="G32" s="539">
        <v>43720</v>
      </c>
      <c r="H32" s="1139"/>
    </row>
    <row r="33" spans="1:8" ht="15">
      <c r="A33" s="1156"/>
      <c r="B33" s="1142"/>
      <c r="C33" s="9" t="s">
        <v>819</v>
      </c>
      <c r="D33" s="532">
        <v>4610</v>
      </c>
      <c r="E33" s="532">
        <v>13640</v>
      </c>
      <c r="F33" s="553">
        <f>2170+20110</f>
        <v>22280</v>
      </c>
      <c r="G33" s="539">
        <v>28460</v>
      </c>
      <c r="H33" s="1139"/>
    </row>
    <row r="34" spans="1:8" ht="15">
      <c r="A34" s="1156"/>
      <c r="B34" s="1142"/>
      <c r="C34" s="9" t="s">
        <v>818</v>
      </c>
      <c r="D34" s="606"/>
      <c r="E34" s="606"/>
      <c r="F34" s="553"/>
      <c r="G34" s="539"/>
      <c r="H34" s="1139"/>
    </row>
    <row r="35" spans="1:8" ht="15.75" thickBot="1">
      <c r="A35" s="1157"/>
      <c r="B35" s="1143"/>
      <c r="C35" s="108" t="s">
        <v>817</v>
      </c>
      <c r="D35" s="532">
        <v>3545720</v>
      </c>
      <c r="E35" s="533">
        <v>3854350</v>
      </c>
      <c r="F35" s="555">
        <f>2390+3221490</f>
        <v>3223880</v>
      </c>
      <c r="G35" s="540">
        <v>2687290</v>
      </c>
      <c r="H35" s="1140"/>
    </row>
    <row r="36" spans="1:8" ht="15">
      <c r="A36" s="1155" t="s">
        <v>823</v>
      </c>
      <c r="B36" s="1163" t="s">
        <v>822</v>
      </c>
      <c r="C36" s="1164"/>
      <c r="D36" s="611"/>
      <c r="E36" s="611"/>
      <c r="F36" s="699"/>
      <c r="G36" s="546">
        <v>8270</v>
      </c>
      <c r="H36" s="1138" t="s">
        <v>3201</v>
      </c>
    </row>
    <row r="37" spans="1:8" ht="15">
      <c r="A37" s="1156"/>
      <c r="B37" s="1158" t="s">
        <v>821</v>
      </c>
      <c r="C37" s="1159"/>
      <c r="D37" s="608"/>
      <c r="E37" s="608"/>
      <c r="F37" s="698"/>
      <c r="G37" s="538"/>
      <c r="H37" s="1139"/>
    </row>
    <row r="38" spans="1:8" ht="15">
      <c r="A38" s="1156"/>
      <c r="B38" s="1158" t="s">
        <v>820</v>
      </c>
      <c r="C38" s="1159"/>
      <c r="D38" s="608"/>
      <c r="E38" s="608"/>
      <c r="F38" s="698"/>
      <c r="G38" s="538"/>
      <c r="H38" s="1139"/>
    </row>
    <row r="39" spans="1:8" ht="15">
      <c r="A39" s="1156"/>
      <c r="B39" s="1158" t="s">
        <v>819</v>
      </c>
      <c r="C39" s="1159"/>
      <c r="D39" s="608"/>
      <c r="E39" s="608"/>
      <c r="F39" s="698"/>
      <c r="G39" s="538"/>
      <c r="H39" s="1139"/>
    </row>
    <row r="40" spans="1:8" ht="15">
      <c r="A40" s="1156"/>
      <c r="B40" s="1158" t="s">
        <v>818</v>
      </c>
      <c r="C40" s="1159"/>
      <c r="D40" s="608"/>
      <c r="E40" s="608"/>
      <c r="F40" s="698"/>
      <c r="G40" s="538"/>
      <c r="H40" s="1139"/>
    </row>
    <row r="41" spans="1:8" ht="15.75" thickBot="1">
      <c r="A41" s="1157"/>
      <c r="B41" s="1153" t="s">
        <v>817</v>
      </c>
      <c r="C41" s="1154"/>
      <c r="D41" s="547">
        <v>1117</v>
      </c>
      <c r="E41" s="616">
        <v>340</v>
      </c>
      <c r="F41" s="700"/>
      <c r="G41" s="547">
        <v>177150</v>
      </c>
      <c r="H41" s="1140"/>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rintOptions/>
  <pageMargins left="0.7" right="0.7" top="0.787401575" bottom="0.787401575" header="0.3" footer="0.3"/>
  <pageSetup horizontalDpi="600" verticalDpi="600" orientation="landscape" paperSize="9" scale="97" r:id="rId1"/>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8"/>
  <sheetViews>
    <sheetView view="pageBreakPreview" zoomScaleSheetLayoutView="100" workbookViewId="0" topLeftCell="A1">
      <selection activeCell="C9" sqref="C9"/>
    </sheetView>
  </sheetViews>
  <sheetFormatPr defaultColWidth="9.140625" defaultRowHeight="15"/>
  <cols>
    <col min="1" max="1" width="21.57421875" style="0" customWidth="1"/>
    <col min="2" max="2" width="41.421875" style="0" customWidth="1"/>
    <col min="3" max="3" width="24.00390625" style="0" customWidth="1"/>
    <col min="4" max="4" width="22.8515625" style="0" customWidth="1"/>
    <col min="5" max="5" width="23.7109375" style="0" customWidth="1"/>
    <col min="6" max="6" width="24.28125" style="0" customWidth="1"/>
    <col min="7" max="7" width="14.57421875" style="0" customWidth="1"/>
  </cols>
  <sheetData>
    <row r="1" spans="1:7" ht="15">
      <c r="A1" s="445" t="s">
        <v>953</v>
      </c>
      <c r="B1" s="358"/>
      <c r="C1" s="358"/>
      <c r="D1" s="358"/>
      <c r="E1" s="358"/>
      <c r="F1" s="358"/>
      <c r="G1" s="359"/>
    </row>
    <row r="2" spans="1:7" ht="15">
      <c r="A2" s="447" t="s">
        <v>815</v>
      </c>
      <c r="B2" s="355"/>
      <c r="C2" s="355"/>
      <c r="D2" s="355"/>
      <c r="E2" s="355"/>
      <c r="F2" s="355"/>
      <c r="G2" s="401"/>
    </row>
    <row r="3" spans="1:7" ht="15.75" thickBot="1">
      <c r="A3" s="730"/>
      <c r="B3" s="731"/>
      <c r="C3" s="731"/>
      <c r="D3" s="731"/>
      <c r="E3" s="731"/>
      <c r="F3" s="731"/>
      <c r="G3" s="788"/>
    </row>
    <row r="4" spans="1:7" ht="15" customHeight="1">
      <c r="A4" s="789" t="s">
        <v>815</v>
      </c>
      <c r="B4" s="790"/>
      <c r="C4" s="790"/>
      <c r="D4" s="790"/>
      <c r="E4" s="790"/>
      <c r="F4" s="952"/>
      <c r="G4" s="876" t="s">
        <v>3123</v>
      </c>
    </row>
    <row r="5" spans="1:7" ht="30.75" customHeight="1" thickBot="1">
      <c r="A5" s="878"/>
      <c r="B5" s="879"/>
      <c r="C5" s="879"/>
      <c r="D5" s="879"/>
      <c r="E5" s="879"/>
      <c r="F5" s="953"/>
      <c r="G5" s="890"/>
    </row>
    <row r="6" spans="1:7" ht="15" customHeight="1" thickBot="1">
      <c r="A6" s="374" t="s">
        <v>3191</v>
      </c>
      <c r="B6" s="371"/>
      <c r="C6" s="118" t="str">
        <f>Obsah!C27</f>
        <v>(30/09/2016)</v>
      </c>
      <c r="D6" s="119"/>
      <c r="E6" s="119"/>
      <c r="F6" s="370"/>
      <c r="G6" s="474"/>
    </row>
    <row r="7" spans="1:7" ht="38.1" customHeight="1">
      <c r="A7" s="1165" t="s">
        <v>988</v>
      </c>
      <c r="B7" s="1166"/>
      <c r="C7" s="111" t="s">
        <v>110</v>
      </c>
      <c r="D7" s="111" t="s">
        <v>109</v>
      </c>
      <c r="E7" s="111" t="s">
        <v>108</v>
      </c>
      <c r="F7" s="111" t="s">
        <v>107</v>
      </c>
      <c r="G7" s="1169" t="s">
        <v>844</v>
      </c>
    </row>
    <row r="8" spans="1:7" ht="15" customHeight="1">
      <c r="A8" s="1167"/>
      <c r="B8" s="1168"/>
      <c r="C8" s="110" t="s">
        <v>3378</v>
      </c>
      <c r="D8" s="110" t="s">
        <v>3364</v>
      </c>
      <c r="E8" s="110" t="s">
        <v>3288</v>
      </c>
      <c r="F8" s="110" t="s">
        <v>3289</v>
      </c>
      <c r="G8" s="1170"/>
    </row>
    <row r="9" spans="1:7" ht="15" customHeight="1">
      <c r="A9" s="1156" t="s">
        <v>843</v>
      </c>
      <c r="B9" s="116" t="s">
        <v>842</v>
      </c>
      <c r="C9" s="531">
        <v>23116</v>
      </c>
      <c r="D9" s="531">
        <v>23368</v>
      </c>
      <c r="E9" s="531">
        <v>22479</v>
      </c>
      <c r="F9" s="531">
        <v>21999</v>
      </c>
      <c r="G9" s="1170"/>
    </row>
    <row r="10" spans="1:7" ht="15">
      <c r="A10" s="1156"/>
      <c r="B10" s="114" t="s">
        <v>841</v>
      </c>
      <c r="C10" s="531">
        <v>2717</v>
      </c>
      <c r="D10" s="531">
        <v>2614</v>
      </c>
      <c r="E10" s="114"/>
      <c r="F10" s="532">
        <v>1706</v>
      </c>
      <c r="G10" s="1170"/>
    </row>
    <row r="11" spans="1:7" ht="15.75" thickBot="1">
      <c r="A11" s="1157"/>
      <c r="B11" s="112" t="s">
        <v>840</v>
      </c>
      <c r="C11" s="529">
        <v>0</v>
      </c>
      <c r="D11" s="529">
        <v>0</v>
      </c>
      <c r="E11" s="529">
        <v>0</v>
      </c>
      <c r="F11" s="533">
        <v>0</v>
      </c>
      <c r="G11" s="1171"/>
    </row>
    <row r="12" spans="1:7" ht="15">
      <c r="A12" s="1155" t="s">
        <v>839</v>
      </c>
      <c r="B12" s="33" t="s">
        <v>838</v>
      </c>
      <c r="C12" s="535" t="s">
        <v>3379</v>
      </c>
      <c r="D12" s="535" t="s">
        <v>3365</v>
      </c>
      <c r="E12" s="535" t="s">
        <v>3296</v>
      </c>
      <c r="F12" s="534" t="s">
        <v>3290</v>
      </c>
      <c r="G12" s="778" t="s">
        <v>837</v>
      </c>
    </row>
    <row r="13" spans="1:7" ht="15">
      <c r="A13" s="1156"/>
      <c r="B13" s="114" t="s">
        <v>836</v>
      </c>
      <c r="C13" s="530" t="s">
        <v>3380</v>
      </c>
      <c r="D13" s="530" t="s">
        <v>3366</v>
      </c>
      <c r="E13" s="530" t="s">
        <v>3297</v>
      </c>
      <c r="F13" s="532" t="s">
        <v>3291</v>
      </c>
      <c r="G13" s="779"/>
    </row>
    <row r="14" spans="1:7" ht="15" customHeight="1">
      <c r="A14" s="1156"/>
      <c r="B14" s="114" t="s">
        <v>3102</v>
      </c>
      <c r="C14" s="530" t="s">
        <v>3381</v>
      </c>
      <c r="D14" s="530" t="s">
        <v>3367</v>
      </c>
      <c r="E14" s="530" t="s">
        <v>3294</v>
      </c>
      <c r="F14" s="532" t="s">
        <v>3292</v>
      </c>
      <c r="G14" s="779"/>
    </row>
    <row r="15" spans="1:7" ht="15" customHeight="1" thickBot="1">
      <c r="A15" s="1157"/>
      <c r="B15" s="112" t="s">
        <v>835</v>
      </c>
      <c r="C15" s="529" t="s">
        <v>3382</v>
      </c>
      <c r="D15" s="529" t="s">
        <v>3368</v>
      </c>
      <c r="E15" s="529" t="s">
        <v>3295</v>
      </c>
      <c r="F15" s="533" t="s">
        <v>3293</v>
      </c>
      <c r="G15" s="780"/>
    </row>
    <row r="18" ht="15">
      <c r="E18" s="556"/>
    </row>
  </sheetData>
  <mergeCells count="8">
    <mergeCell ref="A3:G3"/>
    <mergeCell ref="G4:G5"/>
    <mergeCell ref="A9:A11"/>
    <mergeCell ref="G12:G15"/>
    <mergeCell ref="A12:A15"/>
    <mergeCell ref="A4:F5"/>
    <mergeCell ref="A7:B8"/>
    <mergeCell ref="G7:G11"/>
  </mergeCells>
  <printOptions/>
  <pageMargins left="0.7" right="0.7" top="0.787401575" bottom="0.787401575" header="0.3" footer="0.3"/>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SheetLayoutView="100" workbookViewId="0" topLeftCell="A1">
      <selection activeCell="A4" sqref="A4:U6"/>
    </sheetView>
  </sheetViews>
  <sheetFormatPr defaultColWidth="9.140625" defaultRowHeight="15"/>
  <cols>
    <col min="1" max="1" width="18.57421875" style="0" customWidth="1"/>
    <col min="2" max="2" width="26.57421875" style="0" customWidth="1"/>
    <col min="3" max="3" width="33.28125" style="0" customWidth="1"/>
    <col min="4" max="4" width="35.7109375" style="0" customWidth="1"/>
    <col min="5" max="5" width="16.7109375" style="0" customWidth="1"/>
  </cols>
  <sheetData>
    <row r="1" spans="1:5" ht="15">
      <c r="A1" s="784" t="s">
        <v>3095</v>
      </c>
      <c r="B1" s="785"/>
      <c r="C1" s="785"/>
      <c r="D1" s="785"/>
      <c r="E1" s="359"/>
    </row>
    <row r="2" spans="1:5" ht="15">
      <c r="A2" s="786" t="s">
        <v>852</v>
      </c>
      <c r="B2" s="787"/>
      <c r="C2" s="787"/>
      <c r="D2" s="787"/>
      <c r="E2" s="401"/>
    </row>
    <row r="3" spans="1:5" ht="15.75" thickBot="1">
      <c r="A3" s="730"/>
      <c r="B3" s="731"/>
      <c r="C3" s="731"/>
      <c r="D3" s="731"/>
      <c r="E3" s="788"/>
    </row>
    <row r="4" spans="1:5" ht="20.1" customHeight="1">
      <c r="A4" s="789" t="s">
        <v>852</v>
      </c>
      <c r="B4" s="790"/>
      <c r="C4" s="790"/>
      <c r="D4" s="790"/>
      <c r="E4" s="793" t="s">
        <v>3124</v>
      </c>
    </row>
    <row r="5" spans="1:5" ht="20.1" customHeight="1" thickBot="1">
      <c r="A5" s="791"/>
      <c r="B5" s="792"/>
      <c r="C5" s="792"/>
      <c r="D5" s="792"/>
      <c r="E5" s="794"/>
    </row>
    <row r="6" spans="1:5" ht="15.95" customHeight="1" thickBot="1">
      <c r="A6" s="1031" t="s">
        <v>3191</v>
      </c>
      <c r="B6" s="1032"/>
      <c r="C6" s="1033"/>
      <c r="D6" s="455">
        <f>Obsah!C33</f>
        <v>0</v>
      </c>
      <c r="E6" s="15"/>
    </row>
    <row r="7" spans="1:5" ht="15.95" customHeight="1">
      <c r="A7" s="775" t="s">
        <v>53</v>
      </c>
      <c r="B7" s="776"/>
      <c r="C7" s="777"/>
      <c r="D7" s="192"/>
      <c r="E7" s="778" t="s">
        <v>52</v>
      </c>
    </row>
    <row r="8" spans="1:5" ht="30" customHeight="1" thickBot="1">
      <c r="A8" s="1172" t="s">
        <v>854</v>
      </c>
      <c r="B8" s="1173"/>
      <c r="C8" s="1174"/>
      <c r="D8" s="205"/>
      <c r="E8" s="779"/>
    </row>
    <row r="9" spans="1:5" ht="30" customHeight="1" thickBot="1">
      <c r="A9" s="798" t="s">
        <v>853</v>
      </c>
      <c r="B9" s="799"/>
      <c r="C9" s="800"/>
      <c r="D9" s="196"/>
      <c r="E9" s="13" t="s">
        <v>47</v>
      </c>
    </row>
    <row r="10" spans="1:5" ht="15" customHeight="1">
      <c r="A10" s="123"/>
      <c r="B10" s="123"/>
      <c r="C10" s="123"/>
      <c r="D10" s="22"/>
      <c r="E10" s="121"/>
    </row>
    <row r="11" spans="1:5" ht="15" customHeight="1">
      <c r="A11" s="123"/>
      <c r="B11" s="123"/>
      <c r="C11" s="123"/>
      <c r="D11" s="22"/>
      <c r="E11" s="121"/>
    </row>
    <row r="12" spans="1:5" ht="15" customHeight="1">
      <c r="A12" s="123"/>
      <c r="B12" s="123"/>
      <c r="C12" s="123"/>
      <c r="D12" s="124"/>
      <c r="E12" s="121"/>
    </row>
    <row r="13" spans="1:5" ht="15" customHeight="1">
      <c r="A13" s="123"/>
      <c r="B13" s="123"/>
      <c r="C13" s="123"/>
      <c r="D13" s="124"/>
      <c r="E13" s="121"/>
    </row>
    <row r="14" spans="1:6" ht="15" customHeight="1">
      <c r="A14" s="123"/>
      <c r="B14" s="123"/>
      <c r="C14" s="123"/>
      <c r="D14" s="22"/>
      <c r="E14" s="121"/>
      <c r="F14" s="1"/>
    </row>
    <row r="15" spans="1:6" ht="15" customHeight="1">
      <c r="A15" s="123"/>
      <c r="B15" s="123"/>
      <c r="C15" s="123"/>
      <c r="D15" s="22"/>
      <c r="E15" s="121"/>
      <c r="F15" s="1"/>
    </row>
    <row r="16" spans="1:6" ht="15" customHeight="1">
      <c r="A16" s="123"/>
      <c r="B16" s="123"/>
      <c r="C16" s="123"/>
      <c r="D16" s="22"/>
      <c r="E16" s="121"/>
      <c r="F16" s="1"/>
    </row>
    <row r="17" spans="1:6" ht="15" customHeight="1">
      <c r="A17" s="123"/>
      <c r="B17" s="123"/>
      <c r="C17" s="123"/>
      <c r="D17" s="22"/>
      <c r="E17" s="121"/>
      <c r="F17" s="1"/>
    </row>
    <row r="18" spans="1:6" ht="15" customHeight="1">
      <c r="A18" s="123"/>
      <c r="B18" s="123"/>
      <c r="C18" s="123"/>
      <c r="D18" s="124"/>
      <c r="E18" s="121"/>
      <c r="F18" s="1"/>
    </row>
    <row r="19" spans="1:6" ht="15" customHeight="1">
      <c r="A19" s="123"/>
      <c r="B19" s="123"/>
      <c r="C19" s="123"/>
      <c r="D19" s="124"/>
      <c r="E19" s="121"/>
      <c r="F19" s="1"/>
    </row>
    <row r="20" spans="1:6" ht="15" customHeight="1">
      <c r="A20" s="123"/>
      <c r="B20" s="123"/>
      <c r="C20" s="123"/>
      <c r="D20" s="22"/>
      <c r="E20" s="121"/>
      <c r="F20" s="1"/>
    </row>
    <row r="21" spans="1:6" ht="15" customHeight="1">
      <c r="A21" s="123"/>
      <c r="B21" s="123"/>
      <c r="C21" s="123"/>
      <c r="D21" s="22"/>
      <c r="E21" s="121"/>
      <c r="F21" s="1"/>
    </row>
    <row r="22" spans="1:6" ht="15" customHeight="1">
      <c r="A22" s="123"/>
      <c r="B22" s="123"/>
      <c r="C22" s="123"/>
      <c r="D22" s="22"/>
      <c r="E22" s="121"/>
      <c r="F22" s="1"/>
    </row>
    <row r="23" spans="1:6" ht="15" customHeight="1">
      <c r="A23" s="123"/>
      <c r="B23" s="123"/>
      <c r="C23" s="123"/>
      <c r="D23" s="22"/>
      <c r="E23" s="121"/>
      <c r="F23" s="1"/>
    </row>
    <row r="24" spans="1:6" ht="15" customHeight="1">
      <c r="A24" s="123"/>
      <c r="B24" s="123"/>
      <c r="C24" s="123"/>
      <c r="D24" s="124"/>
      <c r="E24" s="121"/>
      <c r="F24" s="1"/>
    </row>
    <row r="25" spans="1:6" ht="15" customHeight="1">
      <c r="A25" s="123"/>
      <c r="B25" s="123"/>
      <c r="C25" s="123"/>
      <c r="D25" s="124"/>
      <c r="E25" s="121"/>
      <c r="F25" s="1"/>
    </row>
    <row r="26" spans="1:6" ht="15" customHeight="1">
      <c r="A26" s="123"/>
      <c r="B26" s="123"/>
      <c r="C26" s="123"/>
      <c r="D26" s="22"/>
      <c r="E26" s="121"/>
      <c r="F26" s="1"/>
    </row>
    <row r="27" spans="1:5" ht="15" customHeight="1">
      <c r="A27" s="123"/>
      <c r="B27" s="123"/>
      <c r="C27" s="123"/>
      <c r="D27" s="22"/>
      <c r="E27" s="121"/>
    </row>
    <row r="28" spans="1:5" ht="15" customHeight="1">
      <c r="A28" s="123"/>
      <c r="B28" s="123"/>
      <c r="C28" s="123"/>
      <c r="D28" s="22"/>
      <c r="E28" s="121"/>
    </row>
    <row r="29" spans="1:5" ht="15" customHeight="1">
      <c r="A29" s="123"/>
      <c r="B29" s="123"/>
      <c r="C29" s="123"/>
      <c r="D29" s="22"/>
      <c r="E29" s="121"/>
    </row>
    <row r="30" spans="1:5" ht="15" customHeight="1">
      <c r="A30" s="123"/>
      <c r="B30" s="123"/>
      <c r="C30" s="123"/>
      <c r="D30" s="124"/>
      <c r="E30" s="121"/>
    </row>
    <row r="31" spans="1:5" ht="15" customHeight="1">
      <c r="A31" s="123"/>
      <c r="B31" s="123"/>
      <c r="C31" s="123"/>
      <c r="D31" s="124"/>
      <c r="E31" s="121"/>
    </row>
    <row r="32" spans="1:5" ht="15" customHeight="1">
      <c r="A32" s="123"/>
      <c r="B32" s="123"/>
      <c r="C32" s="123"/>
      <c r="D32" s="22"/>
      <c r="E32" s="121"/>
    </row>
    <row r="33" spans="1:5" ht="15" customHeight="1">
      <c r="A33" s="123"/>
      <c r="B33" s="123"/>
      <c r="C33" s="123"/>
      <c r="D33" s="22"/>
      <c r="E33" s="121"/>
    </row>
    <row r="34" spans="1:5" ht="15" customHeight="1">
      <c r="A34" s="123"/>
      <c r="B34" s="123"/>
      <c r="C34" s="123"/>
      <c r="D34" s="22"/>
      <c r="E34" s="121"/>
    </row>
    <row r="35" spans="1:5" ht="15" customHeight="1">
      <c r="A35" s="123"/>
      <c r="B35" s="123"/>
      <c r="C35" s="123"/>
      <c r="D35" s="22"/>
      <c r="E35" s="121"/>
    </row>
    <row r="36" spans="1:5" ht="15" customHeight="1">
      <c r="A36" s="123"/>
      <c r="B36" s="123"/>
      <c r="C36" s="123"/>
      <c r="D36" s="124"/>
      <c r="E36" s="121"/>
    </row>
    <row r="37" spans="1:5" ht="15" customHeight="1">
      <c r="A37" s="123"/>
      <c r="B37" s="123"/>
      <c r="C37" s="123"/>
      <c r="D37" s="124"/>
      <c r="E37" s="121"/>
    </row>
    <row r="38" spans="1:5" ht="15" customHeight="1">
      <c r="A38" s="123"/>
      <c r="B38" s="123"/>
      <c r="C38" s="123"/>
      <c r="D38" s="22"/>
      <c r="E38" s="121"/>
    </row>
    <row r="39" spans="1:5" ht="15" customHeight="1">
      <c r="A39" s="123"/>
      <c r="B39" s="123"/>
      <c r="C39" s="123"/>
      <c r="D39" s="22"/>
      <c r="E39" s="121"/>
    </row>
    <row r="40" spans="1:5" ht="15" customHeight="1">
      <c r="A40" s="123"/>
      <c r="B40" s="123"/>
      <c r="C40" s="123"/>
      <c r="D40" s="22"/>
      <c r="E40" s="121"/>
    </row>
    <row r="41" spans="1:5" ht="15" customHeight="1">
      <c r="A41" s="123"/>
      <c r="B41" s="123"/>
      <c r="C41" s="123"/>
      <c r="D41" s="22"/>
      <c r="E41" s="121"/>
    </row>
    <row r="42" spans="1:5" ht="15" customHeight="1">
      <c r="A42" s="123"/>
      <c r="B42" s="123"/>
      <c r="C42" s="123"/>
      <c r="D42" s="124"/>
      <c r="E42" s="121"/>
    </row>
    <row r="43" spans="1:5" ht="15" customHeight="1">
      <c r="A43" s="123"/>
      <c r="B43" s="123"/>
      <c r="C43" s="123"/>
      <c r="D43" s="124"/>
      <c r="E43" s="121"/>
    </row>
    <row r="44" spans="1:5" ht="15" customHeight="1">
      <c r="A44" s="123"/>
      <c r="B44" s="123"/>
      <c r="C44" s="123"/>
      <c r="D44" s="22"/>
      <c r="E44" s="121"/>
    </row>
    <row r="45" spans="1:5" ht="15" customHeight="1">
      <c r="A45" s="123"/>
      <c r="B45" s="123"/>
      <c r="C45" s="123"/>
      <c r="D45" s="22"/>
      <c r="E45" s="121"/>
    </row>
    <row r="46" spans="1:5" ht="15" customHeight="1">
      <c r="A46" s="123"/>
      <c r="B46" s="123"/>
      <c r="C46" s="123"/>
      <c r="D46" s="22"/>
      <c r="E46" s="121"/>
    </row>
    <row r="47" spans="1:5" ht="15" customHeight="1">
      <c r="A47" s="123"/>
      <c r="B47" s="123"/>
      <c r="C47" s="123"/>
      <c r="D47" s="22"/>
      <c r="E47" s="121"/>
    </row>
    <row r="48" spans="1:5" ht="15" customHeight="1">
      <c r="A48" s="123"/>
      <c r="B48" s="123"/>
      <c r="C48" s="123"/>
      <c r="D48" s="124"/>
      <c r="E48" s="121"/>
    </row>
    <row r="49" spans="1:5" ht="15" customHeight="1">
      <c r="A49" s="123"/>
      <c r="B49" s="123"/>
      <c r="C49" s="123"/>
      <c r="D49" s="124"/>
      <c r="E49" s="121"/>
    </row>
    <row r="50" spans="1:5" ht="15" customHeight="1">
      <c r="A50" s="123"/>
      <c r="B50" s="123"/>
      <c r="C50" s="123"/>
      <c r="D50" s="22"/>
      <c r="E50" s="121"/>
    </row>
    <row r="51" spans="1:5" ht="15" customHeight="1">
      <c r="A51" s="123"/>
      <c r="B51" s="123"/>
      <c r="C51" s="123"/>
      <c r="D51" s="22"/>
      <c r="E51" s="121"/>
    </row>
    <row r="52" spans="1:5" ht="15" customHeight="1">
      <c r="A52" s="123"/>
      <c r="B52" s="123"/>
      <c r="C52" s="123"/>
      <c r="D52" s="22"/>
      <c r="E52" s="121"/>
    </row>
    <row r="53" spans="1:5" ht="15" customHeight="1">
      <c r="A53" s="123"/>
      <c r="B53" s="123"/>
      <c r="C53" s="123"/>
      <c r="D53" s="22"/>
      <c r="E53" s="121"/>
    </row>
    <row r="54" spans="1:5" ht="15" customHeight="1">
      <c r="A54" s="123"/>
      <c r="B54" s="123"/>
      <c r="C54" s="123"/>
      <c r="D54" s="124"/>
      <c r="E54" s="121"/>
    </row>
    <row r="55" spans="1:5" ht="15" customHeight="1">
      <c r="A55" s="123"/>
      <c r="B55" s="123"/>
      <c r="C55" s="123"/>
      <c r="D55" s="124"/>
      <c r="E55" s="121"/>
    </row>
    <row r="56" spans="1:5" ht="15" customHeight="1">
      <c r="A56" s="123"/>
      <c r="B56" s="123"/>
      <c r="C56" s="123"/>
      <c r="D56" s="22"/>
      <c r="E56" s="121"/>
    </row>
    <row r="57" spans="1:5" ht="15" customHeight="1">
      <c r="A57" s="123"/>
      <c r="B57" s="123"/>
      <c r="C57" s="123"/>
      <c r="D57" s="22"/>
      <c r="E57" s="121"/>
    </row>
    <row r="58" spans="1:5" ht="15" customHeight="1">
      <c r="A58" s="123"/>
      <c r="B58" s="123"/>
      <c r="C58" s="123"/>
      <c r="D58" s="22"/>
      <c r="E58" s="121"/>
    </row>
    <row r="59" spans="1:5" ht="15" customHeight="1">
      <c r="A59" s="123"/>
      <c r="B59" s="123"/>
      <c r="C59" s="123"/>
      <c r="D59" s="22"/>
      <c r="E59" s="121"/>
    </row>
    <row r="60" spans="1:5" ht="15" customHeight="1">
      <c r="A60" s="123"/>
      <c r="B60" s="123"/>
      <c r="C60" s="123"/>
      <c r="D60" s="124"/>
      <c r="E60" s="121"/>
    </row>
    <row r="61" spans="1:5" ht="15" customHeight="1">
      <c r="A61" s="123"/>
      <c r="B61" s="123"/>
      <c r="C61" s="123"/>
      <c r="D61" s="124"/>
      <c r="E61" s="121"/>
    </row>
    <row r="62" spans="1:5" ht="15" customHeight="1">
      <c r="A62" s="123"/>
      <c r="B62" s="123"/>
      <c r="C62" s="123"/>
      <c r="D62" s="22"/>
      <c r="E62" s="121"/>
    </row>
    <row r="63" spans="1:5" ht="15" customHeight="1">
      <c r="A63" s="123"/>
      <c r="B63" s="123"/>
      <c r="C63" s="123"/>
      <c r="D63" s="22"/>
      <c r="E63" s="121"/>
    </row>
    <row r="64" spans="1:5" ht="15" customHeight="1">
      <c r="A64" s="123"/>
      <c r="B64" s="123"/>
      <c r="C64" s="123"/>
      <c r="D64" s="22"/>
      <c r="E64" s="121"/>
    </row>
    <row r="65" spans="1:5" ht="15" customHeight="1">
      <c r="A65" s="123"/>
      <c r="B65" s="123"/>
      <c r="C65" s="123"/>
      <c r="D65" s="22"/>
      <c r="E65" s="121"/>
    </row>
    <row r="66" spans="1:5" ht="15" customHeight="1">
      <c r="A66" s="123"/>
      <c r="B66" s="123"/>
      <c r="C66" s="123"/>
      <c r="D66" s="124"/>
      <c r="E66" s="121"/>
    </row>
    <row r="67" spans="1:5" ht="15" customHeight="1">
      <c r="A67" s="123"/>
      <c r="B67" s="123"/>
      <c r="C67" s="123"/>
      <c r="D67" s="124"/>
      <c r="E67" s="121"/>
    </row>
    <row r="68" spans="1:5" ht="15" customHeight="1">
      <c r="A68" s="123"/>
      <c r="B68" s="123"/>
      <c r="C68" s="123"/>
      <c r="D68" s="22"/>
      <c r="E68" s="121"/>
    </row>
    <row r="69" spans="1:5" ht="15" customHeight="1">
      <c r="A69" s="123"/>
      <c r="B69" s="123"/>
      <c r="C69" s="123"/>
      <c r="D69" s="22"/>
      <c r="E69" s="121"/>
    </row>
    <row r="70" spans="1:5" ht="15" customHeight="1">
      <c r="A70" s="123"/>
      <c r="B70" s="123"/>
      <c r="C70" s="123"/>
      <c r="D70" s="22"/>
      <c r="E70" s="121"/>
    </row>
    <row r="71" spans="1:5" ht="15" customHeight="1">
      <c r="A71" s="123"/>
      <c r="B71" s="123"/>
      <c r="C71" s="123"/>
      <c r="D71" s="22"/>
      <c r="E71" s="121"/>
    </row>
    <row r="72" spans="1:5" ht="15" customHeight="1">
      <c r="A72" s="123"/>
      <c r="B72" s="123"/>
      <c r="C72" s="123"/>
      <c r="D72" s="124"/>
      <c r="E72" s="121"/>
    </row>
    <row r="73" spans="1:5" ht="30" customHeight="1">
      <c r="A73" s="123"/>
      <c r="B73" s="123"/>
      <c r="C73" s="123"/>
      <c r="D73" s="124"/>
      <c r="E73" s="121"/>
    </row>
    <row r="74" spans="1:5" ht="15">
      <c r="A74" s="123"/>
      <c r="B74" s="123"/>
      <c r="C74" s="123"/>
      <c r="D74" s="22"/>
      <c r="E74" s="121"/>
    </row>
    <row r="75" spans="1:5" ht="39.95" customHeight="1">
      <c r="A75" s="123"/>
      <c r="B75" s="123"/>
      <c r="C75" s="123"/>
      <c r="D75" s="22"/>
      <c r="E75" s="121"/>
    </row>
    <row r="76" spans="1:5" ht="30" customHeight="1">
      <c r="A76" s="123"/>
      <c r="B76" s="123"/>
      <c r="C76" s="123"/>
      <c r="D76" s="22"/>
      <c r="E76" s="121"/>
    </row>
    <row r="77" spans="1:5" ht="30" customHeight="1">
      <c r="A77" s="123"/>
      <c r="B77" s="123"/>
      <c r="C77" s="123"/>
      <c r="D77" s="22"/>
      <c r="E77" s="121"/>
    </row>
    <row r="78" spans="1:5" ht="30" customHeight="1">
      <c r="A78" s="123"/>
      <c r="B78" s="123"/>
      <c r="C78" s="123"/>
      <c r="D78" s="124"/>
      <c r="E78" s="121"/>
    </row>
    <row r="79" spans="1:5" ht="30" customHeight="1">
      <c r="A79" s="123"/>
      <c r="B79" s="123"/>
      <c r="C79" s="123"/>
      <c r="D79" s="124"/>
      <c r="E79" s="121"/>
    </row>
    <row r="80" spans="1:5" ht="15">
      <c r="A80" s="123"/>
      <c r="B80" s="123"/>
      <c r="C80" s="123"/>
      <c r="D80" s="22"/>
      <c r="E80" s="121"/>
    </row>
    <row r="81" spans="1:5" ht="39.95" customHeight="1">
      <c r="A81" s="123"/>
      <c r="B81" s="123"/>
      <c r="C81" s="123"/>
      <c r="D81" s="22"/>
      <c r="E81" s="121"/>
    </row>
    <row r="82" spans="1:5" ht="30" customHeight="1">
      <c r="A82" s="123"/>
      <c r="B82" s="123"/>
      <c r="C82" s="123"/>
      <c r="D82" s="22"/>
      <c r="E82" s="121"/>
    </row>
    <row r="83" spans="1:5" ht="30" customHeight="1">
      <c r="A83" s="123"/>
      <c r="B83" s="123"/>
      <c r="C83" s="123"/>
      <c r="D83" s="22"/>
      <c r="E83" s="121"/>
    </row>
    <row r="84" spans="1:5" ht="30" customHeight="1">
      <c r="A84" s="123"/>
      <c r="B84" s="123"/>
      <c r="C84" s="123"/>
      <c r="D84" s="124"/>
      <c r="E84" s="121"/>
    </row>
    <row r="85" spans="1:5" ht="30" customHeight="1">
      <c r="A85" s="123"/>
      <c r="B85" s="123"/>
      <c r="C85" s="123"/>
      <c r="D85" s="124"/>
      <c r="E85" s="121"/>
    </row>
    <row r="86" spans="1:5" ht="15">
      <c r="A86" s="123"/>
      <c r="B86" s="123"/>
      <c r="C86" s="123"/>
      <c r="D86" s="22"/>
      <c r="E86" s="121"/>
    </row>
    <row r="87" spans="1:5" ht="39.95" customHeight="1">
      <c r="A87" s="123"/>
      <c r="B87" s="123"/>
      <c r="C87" s="123"/>
      <c r="D87" s="22"/>
      <c r="E87" s="121"/>
    </row>
    <row r="88" spans="1:5" ht="30" customHeight="1">
      <c r="A88" s="123"/>
      <c r="B88" s="123"/>
      <c r="C88" s="123"/>
      <c r="D88" s="22"/>
      <c r="E88" s="121"/>
    </row>
    <row r="89" spans="1:5" ht="30" customHeight="1">
      <c r="A89" s="123"/>
      <c r="B89" s="123"/>
      <c r="C89" s="123"/>
      <c r="D89" s="22"/>
      <c r="E89" s="121"/>
    </row>
    <row r="90" spans="1:5" ht="30" customHeight="1">
      <c r="A90" s="123"/>
      <c r="B90" s="123"/>
      <c r="C90" s="123"/>
      <c r="D90" s="124"/>
      <c r="E90" s="121"/>
    </row>
    <row r="91" spans="1:5" ht="30" customHeight="1">
      <c r="A91" s="123"/>
      <c r="B91" s="123"/>
      <c r="C91" s="123"/>
      <c r="D91" s="124"/>
      <c r="E91" s="121"/>
    </row>
    <row r="92" spans="1:5" ht="15">
      <c r="A92" s="123"/>
      <c r="B92" s="123"/>
      <c r="C92" s="123"/>
      <c r="D92" s="22"/>
      <c r="E92" s="121"/>
    </row>
    <row r="93" spans="1:5" ht="39.95" customHeight="1">
      <c r="A93" s="123"/>
      <c r="B93" s="123"/>
      <c r="C93" s="123"/>
      <c r="D93" s="22"/>
      <c r="E93" s="121"/>
    </row>
    <row r="94" spans="1:5" ht="30" customHeight="1">
      <c r="A94" s="123"/>
      <c r="B94" s="123"/>
      <c r="C94" s="123"/>
      <c r="D94" s="22"/>
      <c r="E94" s="121"/>
    </row>
    <row r="95" spans="1:5" ht="30" customHeight="1">
      <c r="A95" s="123"/>
      <c r="B95" s="123"/>
      <c r="C95" s="123"/>
      <c r="D95" s="22"/>
      <c r="E95" s="121"/>
    </row>
    <row r="96" spans="1:5" ht="30" customHeight="1">
      <c r="A96" s="123"/>
      <c r="B96" s="123"/>
      <c r="C96" s="123"/>
      <c r="D96" s="124"/>
      <c r="E96" s="121"/>
    </row>
    <row r="97" spans="1:5" ht="30" customHeight="1">
      <c r="A97" s="123"/>
      <c r="B97" s="123"/>
      <c r="C97" s="123"/>
      <c r="D97" s="124"/>
      <c r="E97" s="121"/>
    </row>
    <row r="98" spans="1:5" ht="15">
      <c r="A98" s="123"/>
      <c r="B98" s="123"/>
      <c r="C98" s="123"/>
      <c r="D98" s="22"/>
      <c r="E98" s="121"/>
    </row>
    <row r="99" spans="1:5" ht="39.95" customHeight="1">
      <c r="A99" s="123"/>
      <c r="B99" s="123"/>
      <c r="C99" s="123"/>
      <c r="D99" s="22"/>
      <c r="E99" s="121"/>
    </row>
    <row r="100" spans="1:5" ht="30" customHeight="1">
      <c r="A100" s="123"/>
      <c r="B100" s="123"/>
      <c r="C100" s="123"/>
      <c r="D100" s="22"/>
      <c r="E100" s="121"/>
    </row>
    <row r="101" spans="1:5" ht="30" customHeight="1">
      <c r="A101" s="123"/>
      <c r="B101" s="123"/>
      <c r="C101" s="123"/>
      <c r="D101" s="22"/>
      <c r="E101" s="121"/>
    </row>
    <row r="102" spans="1:5" ht="30" customHeight="1">
      <c r="A102" s="123"/>
      <c r="B102" s="123"/>
      <c r="C102" s="123"/>
      <c r="D102" s="124"/>
      <c r="E102" s="121"/>
    </row>
    <row r="103" spans="1:5" ht="30" customHeight="1">
      <c r="A103" s="123"/>
      <c r="B103" s="123"/>
      <c r="C103" s="123"/>
      <c r="D103" s="124"/>
      <c r="E103" s="121"/>
    </row>
    <row r="104" spans="1:5" ht="15">
      <c r="A104" s="123"/>
      <c r="B104" s="123"/>
      <c r="C104" s="123"/>
      <c r="D104" s="22"/>
      <c r="E104" s="121"/>
    </row>
    <row r="105" spans="1:5" ht="39.95" customHeight="1">
      <c r="A105" s="123"/>
      <c r="B105" s="123"/>
      <c r="C105" s="123"/>
      <c r="D105" s="22"/>
      <c r="E105" s="121"/>
    </row>
    <row r="106" spans="1:5" ht="30" customHeight="1">
      <c r="A106" s="123"/>
      <c r="B106" s="123"/>
      <c r="C106" s="123"/>
      <c r="D106" s="22"/>
      <c r="E106" s="121"/>
    </row>
    <row r="107" spans="1:5" ht="30" customHeight="1">
      <c r="A107" s="123"/>
      <c r="B107" s="123"/>
      <c r="C107" s="123"/>
      <c r="D107" s="22"/>
      <c r="E107" s="121"/>
    </row>
    <row r="108" spans="1:5" ht="30" customHeight="1">
      <c r="A108" s="123"/>
      <c r="B108" s="123"/>
      <c r="C108" s="123"/>
      <c r="D108" s="124"/>
      <c r="E108" s="121"/>
    </row>
    <row r="109" spans="1:5" ht="30" customHeight="1">
      <c r="A109" s="123"/>
      <c r="B109" s="123"/>
      <c r="C109" s="123"/>
      <c r="D109" s="124"/>
      <c r="E109" s="121"/>
    </row>
    <row r="110" spans="1:5" ht="15">
      <c r="A110" s="123"/>
      <c r="B110" s="123"/>
      <c r="C110" s="123"/>
      <c r="D110" s="22"/>
      <c r="E110" s="121"/>
    </row>
    <row r="111" spans="1:5" ht="39.95" customHeight="1">
      <c r="A111" s="123"/>
      <c r="B111" s="123"/>
      <c r="C111" s="123"/>
      <c r="D111" s="22"/>
      <c r="E111" s="121"/>
    </row>
    <row r="112" spans="1:5" ht="30" customHeight="1">
      <c r="A112" s="123"/>
      <c r="B112" s="123"/>
      <c r="C112" s="123"/>
      <c r="D112" s="22"/>
      <c r="E112" s="121"/>
    </row>
    <row r="113" spans="1:5" ht="30" customHeight="1">
      <c r="A113" s="123"/>
      <c r="B113" s="123"/>
      <c r="C113" s="123"/>
      <c r="D113" s="22"/>
      <c r="E113" s="121"/>
    </row>
    <row r="114" spans="1:5" ht="30" customHeight="1">
      <c r="A114" s="123"/>
      <c r="B114" s="123"/>
      <c r="C114" s="123"/>
      <c r="D114" s="124"/>
      <c r="E114" s="121"/>
    </row>
    <row r="115" spans="1:5" ht="30" customHeight="1">
      <c r="A115" s="123"/>
      <c r="B115" s="123"/>
      <c r="C115" s="123"/>
      <c r="D115" s="124"/>
      <c r="E115" s="121"/>
    </row>
    <row r="116" spans="1:5" ht="15">
      <c r="A116" s="123"/>
      <c r="B116" s="123"/>
      <c r="C116" s="123"/>
      <c r="D116" s="22"/>
      <c r="E116" s="121"/>
    </row>
    <row r="117" spans="1:5" ht="39.95" customHeight="1">
      <c r="A117" s="123"/>
      <c r="B117" s="123"/>
      <c r="C117" s="123"/>
      <c r="D117" s="22"/>
      <c r="E117" s="121"/>
    </row>
    <row r="118" spans="1:5" ht="30" customHeight="1">
      <c r="A118" s="123"/>
      <c r="B118" s="123"/>
      <c r="C118" s="123"/>
      <c r="D118" s="22"/>
      <c r="E118" s="121"/>
    </row>
    <row r="119" spans="1:5" ht="30" customHeight="1">
      <c r="A119" s="123"/>
      <c r="B119" s="123"/>
      <c r="C119" s="123"/>
      <c r="D119" s="22"/>
      <c r="E119" s="121"/>
    </row>
    <row r="120" spans="1:5" ht="30" customHeight="1">
      <c r="A120" s="123"/>
      <c r="B120" s="123"/>
      <c r="C120" s="123"/>
      <c r="D120" s="124"/>
      <c r="E120" s="121"/>
    </row>
    <row r="121" spans="1:5" ht="30" customHeight="1">
      <c r="A121" s="123"/>
      <c r="B121" s="123"/>
      <c r="C121" s="123"/>
      <c r="D121" s="124"/>
      <c r="E121" s="121"/>
    </row>
    <row r="122" spans="1:5" ht="15">
      <c r="A122" s="123"/>
      <c r="B122" s="123"/>
      <c r="C122" s="123"/>
      <c r="D122" s="22"/>
      <c r="E122" s="121"/>
    </row>
    <row r="123" spans="1:5" ht="39.95" customHeight="1">
      <c r="A123" s="123"/>
      <c r="B123" s="123"/>
      <c r="C123" s="123"/>
      <c r="D123" s="22"/>
      <c r="E123" s="121"/>
    </row>
    <row r="124" spans="1:5" ht="30" customHeight="1">
      <c r="A124" s="123"/>
      <c r="B124" s="123"/>
      <c r="C124" s="123"/>
      <c r="D124" s="22"/>
      <c r="E124" s="121"/>
    </row>
    <row r="125" spans="1:5" ht="30" customHeight="1">
      <c r="A125" s="123"/>
      <c r="B125" s="123"/>
      <c r="C125" s="123"/>
      <c r="D125" s="22"/>
      <c r="E125" s="121"/>
    </row>
    <row r="126" spans="1:5" ht="30" customHeight="1">
      <c r="A126" s="123"/>
      <c r="B126" s="123"/>
      <c r="C126" s="123"/>
      <c r="D126" s="124"/>
      <c r="E126" s="121"/>
    </row>
    <row r="127" spans="1:5" ht="30" customHeight="1">
      <c r="A127" s="123"/>
      <c r="B127" s="123"/>
      <c r="C127" s="123"/>
      <c r="D127" s="124"/>
      <c r="E127" s="121"/>
    </row>
    <row r="128" spans="1:5" ht="15">
      <c r="A128" s="123"/>
      <c r="B128" s="123"/>
      <c r="C128" s="123"/>
      <c r="D128" s="22"/>
      <c r="E128" s="121"/>
    </row>
    <row r="129" spans="1:5" ht="39.95" customHeight="1">
      <c r="A129" s="123"/>
      <c r="B129" s="123"/>
      <c r="C129" s="123"/>
      <c r="D129" s="22"/>
      <c r="E129" s="121"/>
    </row>
    <row r="130" spans="1:5" ht="30" customHeight="1">
      <c r="A130" s="123"/>
      <c r="B130" s="123"/>
      <c r="C130" s="123"/>
      <c r="D130" s="22"/>
      <c r="E130" s="121"/>
    </row>
    <row r="131" spans="1:5" ht="30" customHeight="1">
      <c r="A131" s="123"/>
      <c r="B131" s="123"/>
      <c r="C131" s="123"/>
      <c r="D131" s="22"/>
      <c r="E131" s="121"/>
    </row>
    <row r="132" spans="1:5" ht="30" customHeight="1">
      <c r="A132" s="123"/>
      <c r="B132" s="123"/>
      <c r="C132" s="123"/>
      <c r="D132" s="124"/>
      <c r="E132" s="121"/>
    </row>
    <row r="133" spans="1:5" ht="30" customHeight="1">
      <c r="A133" s="123"/>
      <c r="B133" s="123"/>
      <c r="C133" s="123"/>
      <c r="D133" s="124"/>
      <c r="E133" s="121"/>
    </row>
    <row r="134" spans="1:5" ht="15">
      <c r="A134" s="123"/>
      <c r="B134" s="123"/>
      <c r="C134" s="123"/>
      <c r="D134" s="22"/>
      <c r="E134" s="121"/>
    </row>
    <row r="135" spans="1:5" ht="39.95" customHeight="1">
      <c r="A135" s="123"/>
      <c r="B135" s="123"/>
      <c r="C135" s="123"/>
      <c r="D135" s="22"/>
      <c r="E135" s="121"/>
    </row>
    <row r="136" spans="1:5" ht="30" customHeight="1">
      <c r="A136" s="123"/>
      <c r="B136" s="123"/>
      <c r="C136" s="123"/>
      <c r="D136" s="22"/>
      <c r="E136" s="121"/>
    </row>
    <row r="137" spans="1:5" ht="30" customHeight="1">
      <c r="A137" s="123"/>
      <c r="B137" s="123"/>
      <c r="C137" s="123"/>
      <c r="D137" s="22"/>
      <c r="E137" s="121"/>
    </row>
    <row r="138" spans="1:5" ht="30" customHeight="1">
      <c r="A138" s="123"/>
      <c r="B138" s="123"/>
      <c r="C138" s="123"/>
      <c r="D138" s="124"/>
      <c r="E138" s="121"/>
    </row>
    <row r="139" spans="1:5" ht="30" customHeight="1">
      <c r="A139" s="123"/>
      <c r="B139" s="123"/>
      <c r="C139" s="123"/>
      <c r="D139" s="124"/>
      <c r="E139" s="121"/>
    </row>
    <row r="140" spans="1:5" ht="15">
      <c r="A140" s="123"/>
      <c r="B140" s="123"/>
      <c r="C140" s="123"/>
      <c r="D140" s="22"/>
      <c r="E140" s="121"/>
    </row>
    <row r="141" spans="1:5" ht="39.95" customHeight="1">
      <c r="A141" s="123"/>
      <c r="B141" s="123"/>
      <c r="C141" s="123"/>
      <c r="D141" s="22"/>
      <c r="E141" s="121"/>
    </row>
    <row r="142" spans="1:5" ht="30" customHeight="1">
      <c r="A142" s="123"/>
      <c r="B142" s="123"/>
      <c r="C142" s="123"/>
      <c r="D142" s="22"/>
      <c r="E142" s="121"/>
    </row>
    <row r="143" spans="1:5" ht="30" customHeight="1">
      <c r="A143" s="123"/>
      <c r="B143" s="123"/>
      <c r="C143" s="123"/>
      <c r="D143" s="22"/>
      <c r="E143" s="121"/>
    </row>
    <row r="144" spans="1:5" ht="30" customHeight="1">
      <c r="A144" s="123"/>
      <c r="B144" s="123"/>
      <c r="C144" s="123"/>
      <c r="D144" s="124"/>
      <c r="E144" s="121"/>
    </row>
    <row r="145" spans="1:5" ht="30" customHeight="1">
      <c r="A145" s="123"/>
      <c r="B145" s="123"/>
      <c r="C145" s="123"/>
      <c r="D145" s="124"/>
      <c r="E145" s="121"/>
    </row>
    <row r="146" spans="1:5" ht="15">
      <c r="A146" s="123"/>
      <c r="B146" s="123"/>
      <c r="C146" s="123"/>
      <c r="D146" s="22"/>
      <c r="E146" s="121"/>
    </row>
    <row r="147" spans="1:5" ht="39.95" customHeight="1">
      <c r="A147" s="123"/>
      <c r="B147" s="123"/>
      <c r="C147" s="123"/>
      <c r="D147" s="22"/>
      <c r="E147" s="121"/>
    </row>
    <row r="148" spans="1:5" ht="30" customHeight="1">
      <c r="A148" s="123"/>
      <c r="B148" s="123"/>
      <c r="C148" s="123"/>
      <c r="D148" s="22"/>
      <c r="E148" s="121"/>
    </row>
    <row r="149" spans="1:5" ht="30" customHeight="1">
      <c r="A149" s="123"/>
      <c r="B149" s="123"/>
      <c r="C149" s="123"/>
      <c r="D149" s="22"/>
      <c r="E149" s="121"/>
    </row>
    <row r="150" spans="1:5" ht="30" customHeight="1">
      <c r="A150" s="123"/>
      <c r="B150" s="123"/>
      <c r="C150" s="123"/>
      <c r="D150" s="124"/>
      <c r="E150" s="121"/>
    </row>
    <row r="151" spans="1:5" ht="30" customHeight="1">
      <c r="A151" s="123"/>
      <c r="B151" s="123"/>
      <c r="C151" s="123"/>
      <c r="D151" s="124"/>
      <c r="E151" s="121"/>
    </row>
    <row r="152" spans="1:5" ht="15">
      <c r="A152" s="123"/>
      <c r="B152" s="123"/>
      <c r="C152" s="123"/>
      <c r="D152" s="22"/>
      <c r="E152" s="121"/>
    </row>
    <row r="153" spans="1:5" ht="39.95" customHeight="1">
      <c r="A153" s="123"/>
      <c r="B153" s="123"/>
      <c r="C153" s="123"/>
      <c r="D153" s="22"/>
      <c r="E153" s="121"/>
    </row>
    <row r="154" spans="1:5" ht="30" customHeight="1">
      <c r="A154" s="123"/>
      <c r="B154" s="123"/>
      <c r="C154" s="123"/>
      <c r="D154" s="22"/>
      <c r="E154" s="121"/>
    </row>
    <row r="155" spans="1:5" ht="30" customHeight="1">
      <c r="A155" s="123"/>
      <c r="B155" s="123"/>
      <c r="C155" s="123"/>
      <c r="D155" s="22"/>
      <c r="E155" s="121"/>
    </row>
    <row r="156" spans="1:5" ht="30" customHeight="1">
      <c r="A156" s="123"/>
      <c r="B156" s="123"/>
      <c r="C156" s="123"/>
      <c r="D156" s="124"/>
      <c r="E156" s="121"/>
    </row>
    <row r="157" spans="1:5" ht="30" customHeight="1">
      <c r="A157" s="123"/>
      <c r="B157" s="123"/>
      <c r="C157" s="123"/>
      <c r="D157" s="124"/>
      <c r="E157" s="121"/>
    </row>
    <row r="158" spans="1:5" ht="15">
      <c r="A158" s="123"/>
      <c r="B158" s="123"/>
      <c r="C158" s="123"/>
      <c r="D158" s="22"/>
      <c r="E158" s="121"/>
    </row>
    <row r="159" spans="1:5" ht="39.95" customHeight="1">
      <c r="A159" s="123"/>
      <c r="B159" s="123"/>
      <c r="C159" s="123"/>
      <c r="D159" s="22"/>
      <c r="E159" s="121"/>
    </row>
    <row r="160" spans="1:5" ht="30" customHeight="1">
      <c r="A160" s="123"/>
      <c r="B160" s="123"/>
      <c r="C160" s="123"/>
      <c r="D160" s="22"/>
      <c r="E160" s="121"/>
    </row>
    <row r="161" spans="1:5" ht="30" customHeight="1">
      <c r="A161" s="123"/>
      <c r="B161" s="123"/>
      <c r="C161" s="123"/>
      <c r="D161" s="22"/>
      <c r="E161" s="121"/>
    </row>
    <row r="162" spans="1:5" ht="30" customHeight="1">
      <c r="A162" s="123"/>
      <c r="B162" s="123"/>
      <c r="C162" s="123"/>
      <c r="D162" s="124"/>
      <c r="E162" s="121"/>
    </row>
    <row r="163" spans="1:5" ht="30" customHeight="1">
      <c r="A163" s="123"/>
      <c r="B163" s="123"/>
      <c r="C163" s="123"/>
      <c r="D163" s="124"/>
      <c r="E163" s="121"/>
    </row>
    <row r="164" spans="1:5" ht="15">
      <c r="A164" s="123"/>
      <c r="B164" s="123"/>
      <c r="C164" s="123"/>
      <c r="D164" s="22"/>
      <c r="E164" s="121"/>
    </row>
    <row r="165" spans="1:5" ht="39.95" customHeight="1">
      <c r="A165" s="123"/>
      <c r="B165" s="123"/>
      <c r="C165" s="123"/>
      <c r="D165" s="22"/>
      <c r="E165" s="121"/>
    </row>
    <row r="166" spans="1:5" ht="30" customHeight="1">
      <c r="A166" s="123"/>
      <c r="B166" s="123"/>
      <c r="C166" s="123"/>
      <c r="D166" s="22"/>
      <c r="E166" s="121"/>
    </row>
    <row r="167" spans="1:5" ht="30" customHeight="1">
      <c r="A167" s="123"/>
      <c r="B167" s="123"/>
      <c r="C167" s="123"/>
      <c r="D167" s="22"/>
      <c r="E167" s="121"/>
    </row>
    <row r="168" spans="1:5" ht="30" customHeight="1">
      <c r="A168" s="123"/>
      <c r="B168" s="123"/>
      <c r="C168" s="123"/>
      <c r="D168" s="124"/>
      <c r="E168" s="121"/>
    </row>
    <row r="169" spans="1:5" ht="30" customHeight="1">
      <c r="A169" s="123"/>
      <c r="B169" s="123"/>
      <c r="C169" s="123"/>
      <c r="D169" s="124"/>
      <c r="E169" s="121"/>
    </row>
    <row r="170" spans="1:5" ht="15">
      <c r="A170" s="123"/>
      <c r="B170" s="123"/>
      <c r="C170" s="123"/>
      <c r="D170" s="22"/>
      <c r="E170" s="121"/>
    </row>
    <row r="171" spans="1:5" ht="39.95" customHeight="1">
      <c r="A171" s="123"/>
      <c r="B171" s="123"/>
      <c r="C171" s="123"/>
      <c r="D171" s="22"/>
      <c r="E171" s="121"/>
    </row>
    <row r="172" spans="1:5" ht="30" customHeight="1">
      <c r="A172" s="123"/>
      <c r="B172" s="123"/>
      <c r="C172" s="123"/>
      <c r="D172" s="22"/>
      <c r="E172" s="121"/>
    </row>
    <row r="173" spans="1:5" ht="30" customHeight="1">
      <c r="A173" s="123"/>
      <c r="B173" s="123"/>
      <c r="C173" s="123"/>
      <c r="D173" s="22"/>
      <c r="E173" s="121"/>
    </row>
    <row r="174" spans="1:5" ht="30" customHeight="1">
      <c r="A174" s="123"/>
      <c r="B174" s="123"/>
      <c r="C174" s="123"/>
      <c r="D174" s="124"/>
      <c r="E174" s="121"/>
    </row>
    <row r="175" spans="1:5" ht="30" customHeight="1">
      <c r="A175" s="123"/>
      <c r="B175" s="123"/>
      <c r="C175" s="123"/>
      <c r="D175" s="124"/>
      <c r="E175" s="121"/>
    </row>
    <row r="176" spans="1:5" ht="15">
      <c r="A176" s="123"/>
      <c r="B176" s="123"/>
      <c r="C176" s="123"/>
      <c r="D176" s="22"/>
      <c r="E176" s="121"/>
    </row>
    <row r="177" spans="1:5" ht="39.95" customHeight="1">
      <c r="A177" s="123"/>
      <c r="B177" s="123"/>
      <c r="C177" s="123"/>
      <c r="D177" s="22"/>
      <c r="E177" s="121"/>
    </row>
    <row r="178" spans="1:5" ht="30" customHeight="1">
      <c r="A178" s="123"/>
      <c r="B178" s="123"/>
      <c r="C178" s="123"/>
      <c r="D178" s="22"/>
      <c r="E178" s="121"/>
    </row>
    <row r="179" spans="1:5" ht="30" customHeight="1">
      <c r="A179" s="123"/>
      <c r="B179" s="123"/>
      <c r="C179" s="123"/>
      <c r="D179" s="22"/>
      <c r="E179" s="121"/>
    </row>
    <row r="180" spans="1:5" ht="30" customHeight="1">
      <c r="A180" s="123"/>
      <c r="B180" s="123"/>
      <c r="C180" s="123"/>
      <c r="D180" s="124"/>
      <c r="E180" s="121"/>
    </row>
    <row r="181" spans="1:5" ht="30" customHeight="1">
      <c r="A181" s="123"/>
      <c r="B181" s="123"/>
      <c r="C181" s="123"/>
      <c r="D181" s="124"/>
      <c r="E181" s="121"/>
    </row>
    <row r="182" spans="1:5" ht="15">
      <c r="A182" s="123"/>
      <c r="B182" s="123"/>
      <c r="C182" s="123"/>
      <c r="D182" s="22"/>
      <c r="E182" s="121"/>
    </row>
    <row r="183" spans="1:5" ht="39.95" customHeight="1">
      <c r="A183" s="123"/>
      <c r="B183" s="123"/>
      <c r="C183" s="123"/>
      <c r="D183" s="22"/>
      <c r="E183" s="121"/>
    </row>
    <row r="184" spans="1:5" ht="30" customHeight="1">
      <c r="A184" s="123"/>
      <c r="B184" s="123"/>
      <c r="C184" s="123"/>
      <c r="D184" s="22"/>
      <c r="E184" s="121"/>
    </row>
    <row r="185" spans="1:5" ht="30" customHeight="1">
      <c r="A185" s="123"/>
      <c r="B185" s="123"/>
      <c r="C185" s="123"/>
      <c r="D185" s="22"/>
      <c r="E185" s="121"/>
    </row>
    <row r="186" spans="1:5" ht="30" customHeight="1">
      <c r="A186" s="123"/>
      <c r="B186" s="123"/>
      <c r="C186" s="123"/>
      <c r="D186" s="124"/>
      <c r="E186" s="121"/>
    </row>
    <row r="187" spans="1:5" ht="30" customHeight="1">
      <c r="A187" s="123"/>
      <c r="B187" s="123"/>
      <c r="C187" s="123"/>
      <c r="D187" s="124"/>
      <c r="E187" s="121"/>
    </row>
    <row r="188" spans="1:5" ht="15">
      <c r="A188" s="123"/>
      <c r="B188" s="123"/>
      <c r="C188" s="123"/>
      <c r="D188" s="22"/>
      <c r="E188" s="121"/>
    </row>
    <row r="189" spans="1:5" ht="39.95" customHeight="1">
      <c r="A189" s="123"/>
      <c r="B189" s="123"/>
      <c r="C189" s="123"/>
      <c r="D189" s="22"/>
      <c r="E189" s="121"/>
    </row>
    <row r="190" spans="1:5" ht="30" customHeight="1">
      <c r="A190" s="123"/>
      <c r="B190" s="123"/>
      <c r="C190" s="123"/>
      <c r="D190" s="22"/>
      <c r="E190" s="121"/>
    </row>
    <row r="191" spans="1:5" ht="30" customHeight="1">
      <c r="A191" s="123"/>
      <c r="B191" s="123"/>
      <c r="C191" s="123"/>
      <c r="D191" s="22"/>
      <c r="E191" s="121"/>
    </row>
    <row r="192" spans="1:5" ht="30" customHeight="1">
      <c r="A192" s="123"/>
      <c r="B192" s="123"/>
      <c r="C192" s="123"/>
      <c r="D192" s="124"/>
      <c r="E192" s="121"/>
    </row>
    <row r="193" spans="1:5" ht="30" customHeight="1">
      <c r="A193" s="123"/>
      <c r="B193" s="123"/>
      <c r="C193" s="123"/>
      <c r="D193" s="124"/>
      <c r="E193" s="121"/>
    </row>
    <row r="194" spans="1:5" ht="15">
      <c r="A194" s="123"/>
      <c r="B194" s="123"/>
      <c r="C194" s="123"/>
      <c r="D194" s="22"/>
      <c r="E194" s="121"/>
    </row>
    <row r="195" spans="1:5" ht="39.95" customHeight="1">
      <c r="A195" s="123"/>
      <c r="B195" s="123"/>
      <c r="C195" s="123"/>
      <c r="D195" s="22"/>
      <c r="E195" s="121"/>
    </row>
    <row r="196" spans="1:5" ht="30" customHeight="1">
      <c r="A196" s="123"/>
      <c r="B196" s="123"/>
      <c r="C196" s="123"/>
      <c r="D196" s="22"/>
      <c r="E196" s="121"/>
    </row>
    <row r="197" spans="1:5" ht="30" customHeight="1">
      <c r="A197" s="123"/>
      <c r="B197" s="123"/>
      <c r="C197" s="123"/>
      <c r="D197" s="22"/>
      <c r="E197" s="121"/>
    </row>
    <row r="198" spans="1:5" ht="30" customHeight="1">
      <c r="A198" s="123"/>
      <c r="B198" s="123"/>
      <c r="C198" s="123"/>
      <c r="D198" s="124"/>
      <c r="E198" s="121"/>
    </row>
    <row r="199" spans="1:5" ht="30" customHeight="1">
      <c r="A199" s="123"/>
      <c r="B199" s="123"/>
      <c r="C199" s="123"/>
      <c r="D199" s="124"/>
      <c r="E199" s="121"/>
    </row>
    <row r="200" spans="1:5" ht="15">
      <c r="A200" s="123"/>
      <c r="B200" s="123"/>
      <c r="C200" s="123"/>
      <c r="D200" s="22"/>
      <c r="E200" s="121"/>
    </row>
    <row r="201" spans="1:5" ht="39.95" customHeight="1">
      <c r="A201" s="123"/>
      <c r="B201" s="123"/>
      <c r="C201" s="123"/>
      <c r="D201" s="22"/>
      <c r="E201" s="121"/>
    </row>
    <row r="202" spans="1:5" ht="30" customHeight="1">
      <c r="A202" s="123"/>
      <c r="B202" s="123"/>
      <c r="C202" s="123"/>
      <c r="D202" s="22"/>
      <c r="E202" s="121"/>
    </row>
    <row r="203" spans="1:5" ht="30" customHeight="1">
      <c r="A203" s="123"/>
      <c r="B203" s="123"/>
      <c r="C203" s="123"/>
      <c r="D203" s="22"/>
      <c r="E203" s="121"/>
    </row>
    <row r="204" spans="1:5" ht="30" customHeight="1">
      <c r="A204" s="123"/>
      <c r="B204" s="123"/>
      <c r="C204" s="123"/>
      <c r="D204" s="124"/>
      <c r="E204" s="121"/>
    </row>
    <row r="205" spans="1:5" ht="30" customHeight="1">
      <c r="A205" s="123"/>
      <c r="B205" s="123"/>
      <c r="C205" s="123"/>
      <c r="D205" s="124"/>
      <c r="E205" s="121"/>
    </row>
    <row r="206" spans="1:5" ht="15">
      <c r="A206" s="123"/>
      <c r="B206" s="123"/>
      <c r="C206" s="123"/>
      <c r="D206" s="22"/>
      <c r="E206" s="121"/>
    </row>
    <row r="207" spans="1:5" ht="39.95" customHeight="1">
      <c r="A207" s="123"/>
      <c r="B207" s="123"/>
      <c r="C207" s="123"/>
      <c r="D207" s="22"/>
      <c r="E207" s="121"/>
    </row>
    <row r="208" spans="1:5" ht="30" customHeight="1">
      <c r="A208" s="123"/>
      <c r="B208" s="123"/>
      <c r="C208" s="123"/>
      <c r="D208" s="22"/>
      <c r="E208" s="121"/>
    </row>
    <row r="209" spans="1:5" ht="30" customHeight="1">
      <c r="A209" s="123"/>
      <c r="B209" s="123"/>
      <c r="C209" s="123"/>
      <c r="D209" s="22"/>
      <c r="E209" s="121"/>
    </row>
    <row r="210" spans="1:5" ht="30" customHeight="1">
      <c r="A210" s="123"/>
      <c r="B210" s="123"/>
      <c r="C210" s="123"/>
      <c r="D210" s="124"/>
      <c r="E210" s="121"/>
    </row>
    <row r="211" spans="1:5" ht="30" customHeight="1">
      <c r="A211" s="123"/>
      <c r="B211" s="123"/>
      <c r="C211" s="123"/>
      <c r="D211" s="124"/>
      <c r="E211" s="121"/>
    </row>
    <row r="212" spans="1:5" ht="15">
      <c r="A212" s="123"/>
      <c r="B212" s="123"/>
      <c r="C212" s="123"/>
      <c r="D212" s="22"/>
      <c r="E212" s="121"/>
    </row>
    <row r="213" spans="1:5" ht="39.95" customHeight="1">
      <c r="A213" s="123"/>
      <c r="B213" s="123"/>
      <c r="C213" s="123"/>
      <c r="D213" s="22"/>
      <c r="E213" s="121"/>
    </row>
    <row r="214" spans="1:5" ht="30" customHeight="1">
      <c r="A214" s="123"/>
      <c r="B214" s="123"/>
      <c r="C214" s="123"/>
      <c r="D214" s="22"/>
      <c r="E214" s="121"/>
    </row>
    <row r="215" spans="1:5" ht="30" customHeight="1">
      <c r="A215" s="123"/>
      <c r="B215" s="123"/>
      <c r="C215" s="123"/>
      <c r="D215" s="22"/>
      <c r="E215" s="121"/>
    </row>
    <row r="216" spans="1:5" ht="30" customHeight="1">
      <c r="A216" s="123"/>
      <c r="B216" s="123"/>
      <c r="C216" s="123"/>
      <c r="D216" s="124"/>
      <c r="E216" s="121"/>
    </row>
    <row r="217" spans="1:5" ht="30" customHeight="1">
      <c r="A217" s="123"/>
      <c r="B217" s="123"/>
      <c r="C217" s="123"/>
      <c r="D217" s="124"/>
      <c r="E217" s="121"/>
    </row>
    <row r="218" spans="1:5" ht="15">
      <c r="A218" s="123"/>
      <c r="B218" s="123"/>
      <c r="C218" s="123"/>
      <c r="D218" s="22"/>
      <c r="E218" s="121"/>
    </row>
    <row r="219" spans="1:5" ht="39.95" customHeight="1">
      <c r="A219" s="123"/>
      <c r="B219" s="123"/>
      <c r="C219" s="123"/>
      <c r="D219" s="22"/>
      <c r="E219" s="121"/>
    </row>
    <row r="220" spans="1:5" ht="30" customHeight="1">
      <c r="A220" s="123"/>
      <c r="B220" s="123"/>
      <c r="C220" s="123"/>
      <c r="D220" s="22"/>
      <c r="E220" s="121"/>
    </row>
    <row r="221" spans="1:5" ht="30" customHeight="1">
      <c r="A221" s="123"/>
      <c r="B221" s="123"/>
      <c r="C221" s="123"/>
      <c r="D221" s="22"/>
      <c r="E221" s="121"/>
    </row>
    <row r="222" spans="1:5" ht="30" customHeight="1">
      <c r="A222" s="123"/>
      <c r="B222" s="123"/>
      <c r="C222" s="123"/>
      <c r="D222" s="124"/>
      <c r="E222" s="121"/>
    </row>
    <row r="223" spans="1:5" ht="30" customHeight="1">
      <c r="A223" s="123"/>
      <c r="B223" s="123"/>
      <c r="C223" s="123"/>
      <c r="D223" s="124"/>
      <c r="E223" s="121"/>
    </row>
    <row r="224" spans="1:5" ht="15">
      <c r="A224" s="123"/>
      <c r="B224" s="123"/>
      <c r="C224" s="123"/>
      <c r="D224" s="22"/>
      <c r="E224" s="121"/>
    </row>
    <row r="225" spans="1:5" ht="39.95" customHeight="1">
      <c r="A225" s="123"/>
      <c r="B225" s="123"/>
      <c r="C225" s="123"/>
      <c r="D225" s="22"/>
      <c r="E225" s="121"/>
    </row>
    <row r="226" spans="1:5" ht="30" customHeight="1">
      <c r="A226" s="123"/>
      <c r="B226" s="123"/>
      <c r="C226" s="123"/>
      <c r="D226" s="22"/>
      <c r="E226" s="121"/>
    </row>
    <row r="227" spans="1:5" ht="30" customHeight="1">
      <c r="A227" s="123"/>
      <c r="B227" s="123"/>
      <c r="C227" s="123"/>
      <c r="D227" s="22"/>
      <c r="E227" s="121"/>
    </row>
    <row r="228" spans="1:5" ht="30" customHeight="1">
      <c r="A228" s="123"/>
      <c r="B228" s="123"/>
      <c r="C228" s="123"/>
      <c r="D228" s="124"/>
      <c r="E228" s="121"/>
    </row>
    <row r="229" spans="1:5" ht="30" customHeight="1">
      <c r="A229" s="123"/>
      <c r="B229" s="123"/>
      <c r="C229" s="123"/>
      <c r="D229" s="124"/>
      <c r="E229" s="121"/>
    </row>
    <row r="230" spans="1:5" ht="15">
      <c r="A230" s="123"/>
      <c r="B230" s="123"/>
      <c r="C230" s="123"/>
      <c r="D230" s="22"/>
      <c r="E230" s="121"/>
    </row>
    <row r="231" spans="1:5" ht="39.95" customHeight="1">
      <c r="A231" s="123"/>
      <c r="B231" s="123"/>
      <c r="C231" s="123"/>
      <c r="D231" s="22"/>
      <c r="E231" s="121"/>
    </row>
    <row r="232" spans="1:5" ht="30" customHeight="1">
      <c r="A232" s="123"/>
      <c r="B232" s="123"/>
      <c r="C232" s="123"/>
      <c r="D232" s="22"/>
      <c r="E232" s="121"/>
    </row>
    <row r="233" spans="1:5" ht="30" customHeight="1">
      <c r="A233" s="123"/>
      <c r="B233" s="123"/>
      <c r="C233" s="123"/>
      <c r="D233" s="22"/>
      <c r="E233" s="121"/>
    </row>
    <row r="234" spans="1:5" ht="30" customHeight="1">
      <c r="A234" s="123"/>
      <c r="B234" s="123"/>
      <c r="C234" s="123"/>
      <c r="D234" s="124"/>
      <c r="E234" s="121"/>
    </row>
    <row r="235" spans="1:5" ht="30" customHeight="1">
      <c r="A235" s="123"/>
      <c r="B235" s="123"/>
      <c r="C235" s="123"/>
      <c r="D235" s="124"/>
      <c r="E235" s="121"/>
    </row>
    <row r="236" spans="1:5" ht="15">
      <c r="A236" s="123"/>
      <c r="B236" s="123"/>
      <c r="C236" s="123"/>
      <c r="D236" s="22"/>
      <c r="E236" s="121"/>
    </row>
    <row r="237" spans="1:5" ht="39.95" customHeight="1">
      <c r="A237" s="123"/>
      <c r="B237" s="123"/>
      <c r="C237" s="123"/>
      <c r="D237" s="22"/>
      <c r="E237" s="121"/>
    </row>
    <row r="238" spans="1:5" ht="30" customHeight="1">
      <c r="A238" s="123"/>
      <c r="B238" s="123"/>
      <c r="C238" s="123"/>
      <c r="D238" s="22"/>
      <c r="E238" s="121"/>
    </row>
    <row r="239" spans="1:5" ht="30" customHeight="1">
      <c r="A239" s="123"/>
      <c r="B239" s="123"/>
      <c r="C239" s="123"/>
      <c r="D239" s="22"/>
      <c r="E239" s="121"/>
    </row>
    <row r="240" spans="1:5" ht="30" customHeight="1">
      <c r="A240" s="123"/>
      <c r="B240" s="123"/>
      <c r="C240" s="123"/>
      <c r="D240" s="124"/>
      <c r="E240" s="121"/>
    </row>
    <row r="241" spans="1:5" ht="30" customHeight="1">
      <c r="A241" s="123"/>
      <c r="B241" s="123"/>
      <c r="C241" s="123"/>
      <c r="D241" s="124"/>
      <c r="E241" s="121"/>
    </row>
    <row r="242" spans="1:5" ht="15">
      <c r="A242" s="123"/>
      <c r="B242" s="123"/>
      <c r="C242" s="123"/>
      <c r="D242" s="22"/>
      <c r="E242" s="121"/>
    </row>
    <row r="243" spans="1:5" ht="39.95" customHeight="1">
      <c r="A243" s="123"/>
      <c r="B243" s="123"/>
      <c r="C243" s="123"/>
      <c r="D243" s="22"/>
      <c r="E243" s="121"/>
    </row>
    <row r="244" spans="1:5" ht="30" customHeight="1">
      <c r="A244" s="123"/>
      <c r="B244" s="123"/>
      <c r="C244" s="123"/>
      <c r="D244" s="22"/>
      <c r="E244" s="121"/>
    </row>
    <row r="245" spans="1:5" ht="30" customHeight="1">
      <c r="A245" s="123"/>
      <c r="B245" s="123"/>
      <c r="C245" s="123"/>
      <c r="D245" s="22"/>
      <c r="E245" s="121"/>
    </row>
    <row r="246" spans="1:5" ht="30" customHeight="1">
      <c r="A246" s="123"/>
      <c r="B246" s="123"/>
      <c r="C246" s="123"/>
      <c r="D246" s="124"/>
      <c r="E246" s="121"/>
    </row>
    <row r="247" spans="1:5" ht="30" customHeight="1">
      <c r="A247" s="123"/>
      <c r="B247" s="123"/>
      <c r="C247" s="123"/>
      <c r="D247" s="124"/>
      <c r="E247" s="121"/>
    </row>
    <row r="248" spans="1:5" ht="15">
      <c r="A248" s="123"/>
      <c r="B248" s="123"/>
      <c r="C248" s="123"/>
      <c r="D248" s="22"/>
      <c r="E248" s="121"/>
    </row>
    <row r="249" spans="1:5" ht="39.95" customHeight="1">
      <c r="A249" s="123"/>
      <c r="B249" s="123"/>
      <c r="C249" s="123"/>
      <c r="D249" s="22"/>
      <c r="E249" s="121"/>
    </row>
    <row r="250" spans="1:5" ht="30" customHeight="1">
      <c r="A250" s="123"/>
      <c r="B250" s="123"/>
      <c r="C250" s="123"/>
      <c r="D250" s="22"/>
      <c r="E250" s="121"/>
    </row>
    <row r="251" spans="1:5" ht="30" customHeight="1">
      <c r="A251" s="123"/>
      <c r="B251" s="123"/>
      <c r="C251" s="123"/>
      <c r="D251" s="22"/>
      <c r="E251" s="121"/>
    </row>
    <row r="252" spans="1:5" ht="30" customHeight="1">
      <c r="A252" s="123"/>
      <c r="B252" s="123"/>
      <c r="C252" s="123"/>
      <c r="D252" s="124"/>
      <c r="E252" s="121"/>
    </row>
    <row r="253" spans="1:5" ht="30" customHeight="1">
      <c r="A253" s="123"/>
      <c r="B253" s="123"/>
      <c r="C253" s="123"/>
      <c r="D253" s="124"/>
      <c r="E253" s="121"/>
    </row>
    <row r="254" spans="1:5" ht="15">
      <c r="A254" s="123"/>
      <c r="B254" s="123"/>
      <c r="C254" s="123"/>
      <c r="D254" s="22"/>
      <c r="E254" s="121"/>
    </row>
    <row r="255" spans="1:5" ht="39.95" customHeight="1">
      <c r="A255" s="123"/>
      <c r="B255" s="123"/>
      <c r="C255" s="123"/>
      <c r="D255" s="22"/>
      <c r="E255" s="121"/>
    </row>
    <row r="256" spans="1:5" ht="30" customHeight="1">
      <c r="A256" s="123"/>
      <c r="B256" s="123"/>
      <c r="C256" s="123"/>
      <c r="D256" s="22"/>
      <c r="E256" s="121"/>
    </row>
    <row r="257" spans="1:5" ht="30" customHeight="1">
      <c r="A257" s="123"/>
      <c r="B257" s="123"/>
      <c r="C257" s="123"/>
      <c r="D257" s="22"/>
      <c r="E257" s="121"/>
    </row>
    <row r="258" spans="1:5" ht="30" customHeight="1">
      <c r="A258" s="123"/>
      <c r="B258" s="123"/>
      <c r="C258" s="123"/>
      <c r="D258" s="124"/>
      <c r="E258" s="121"/>
    </row>
    <row r="259" spans="1:5" ht="30" customHeight="1">
      <c r="A259" s="123"/>
      <c r="B259" s="123"/>
      <c r="C259" s="123"/>
      <c r="D259" s="124"/>
      <c r="E259" s="121"/>
    </row>
    <row r="260" spans="1:5" ht="15">
      <c r="A260" s="123"/>
      <c r="B260" s="123"/>
      <c r="C260" s="123"/>
      <c r="D260" s="22"/>
      <c r="E260" s="121"/>
    </row>
    <row r="261" spans="1:5" ht="39.95" customHeight="1">
      <c r="A261" s="123"/>
      <c r="B261" s="123"/>
      <c r="C261" s="123"/>
      <c r="D261" s="22"/>
      <c r="E261" s="121"/>
    </row>
    <row r="262" spans="1:5" ht="30" customHeight="1">
      <c r="A262" s="123"/>
      <c r="B262" s="123"/>
      <c r="C262" s="123"/>
      <c r="D262" s="22"/>
      <c r="E262" s="121"/>
    </row>
    <row r="263" spans="1:5" ht="30" customHeight="1">
      <c r="A263" s="123"/>
      <c r="B263" s="123"/>
      <c r="C263" s="123"/>
      <c r="D263" s="22"/>
      <c r="E263" s="121"/>
    </row>
    <row r="264" spans="1:5" ht="30" customHeight="1">
      <c r="A264" s="123"/>
      <c r="B264" s="123"/>
      <c r="C264" s="123"/>
      <c r="D264" s="124"/>
      <c r="E264" s="121"/>
    </row>
    <row r="265" spans="1:5" ht="30" customHeight="1">
      <c r="A265" s="123"/>
      <c r="B265" s="123"/>
      <c r="C265" s="123"/>
      <c r="D265" s="124"/>
      <c r="E265" s="121"/>
    </row>
    <row r="266" spans="1:5" ht="15">
      <c r="A266" s="123"/>
      <c r="B266" s="123"/>
      <c r="C266" s="123"/>
      <c r="D266" s="22"/>
      <c r="E266" s="121"/>
    </row>
    <row r="267" spans="1:5" ht="39.95" customHeight="1">
      <c r="A267" s="123"/>
      <c r="B267" s="123"/>
      <c r="C267" s="123"/>
      <c r="D267" s="22"/>
      <c r="E267" s="121"/>
    </row>
    <row r="268" spans="1:5" ht="30" customHeight="1">
      <c r="A268" s="123"/>
      <c r="B268" s="123"/>
      <c r="C268" s="123"/>
      <c r="D268" s="22"/>
      <c r="E268" s="121"/>
    </row>
    <row r="269" spans="1:5" ht="30" customHeight="1">
      <c r="A269" s="123"/>
      <c r="B269" s="123"/>
      <c r="C269" s="123"/>
      <c r="D269" s="22"/>
      <c r="E269" s="121"/>
    </row>
    <row r="270" spans="1:5" ht="30" customHeight="1">
      <c r="A270" s="123"/>
      <c r="B270" s="123"/>
      <c r="C270" s="123"/>
      <c r="D270" s="124"/>
      <c r="E270" s="121"/>
    </row>
    <row r="271" spans="1:5" ht="30" customHeight="1">
      <c r="A271" s="123"/>
      <c r="B271" s="123"/>
      <c r="C271" s="123"/>
      <c r="D271" s="124"/>
      <c r="E271" s="121"/>
    </row>
    <row r="272" spans="1:5" ht="15">
      <c r="A272" s="123"/>
      <c r="B272" s="123"/>
      <c r="C272" s="123"/>
      <c r="D272" s="22"/>
      <c r="E272" s="121"/>
    </row>
    <row r="273" spans="1:5" ht="39.95" customHeight="1">
      <c r="A273" s="123"/>
      <c r="B273" s="123"/>
      <c r="C273" s="123"/>
      <c r="D273" s="22"/>
      <c r="E273" s="121"/>
    </row>
    <row r="274" spans="1:5" ht="30" customHeight="1">
      <c r="A274" s="123"/>
      <c r="B274" s="123"/>
      <c r="C274" s="123"/>
      <c r="D274" s="22"/>
      <c r="E274" s="121"/>
    </row>
    <row r="275" spans="1:5" ht="30" customHeight="1">
      <c r="A275" s="123"/>
      <c r="B275" s="123"/>
      <c r="C275" s="123"/>
      <c r="D275" s="22"/>
      <c r="E275" s="121"/>
    </row>
    <row r="276" spans="1:5" ht="30" customHeight="1">
      <c r="A276" s="123"/>
      <c r="B276" s="123"/>
      <c r="C276" s="123"/>
      <c r="D276" s="124"/>
      <c r="E276" s="121"/>
    </row>
    <row r="277" spans="1:5" ht="30" customHeight="1">
      <c r="A277" s="123"/>
      <c r="B277" s="123"/>
      <c r="C277" s="123"/>
      <c r="D277" s="124"/>
      <c r="E277" s="121"/>
    </row>
    <row r="278" spans="1:5" ht="15">
      <c r="A278" s="123"/>
      <c r="B278" s="123"/>
      <c r="C278" s="123"/>
      <c r="D278" s="22"/>
      <c r="E278" s="121"/>
    </row>
    <row r="279" spans="1:5" ht="39.95" customHeight="1">
      <c r="A279" s="123"/>
      <c r="B279" s="123"/>
      <c r="C279" s="123"/>
      <c r="D279" s="22"/>
      <c r="E279" s="121"/>
    </row>
    <row r="280" spans="1:5" ht="30" customHeight="1">
      <c r="A280" s="123"/>
      <c r="B280" s="123"/>
      <c r="C280" s="123"/>
      <c r="D280" s="22"/>
      <c r="E280" s="121"/>
    </row>
    <row r="281" spans="1:5" ht="30" customHeight="1">
      <c r="A281" s="123"/>
      <c r="B281" s="123"/>
      <c r="C281" s="123"/>
      <c r="D281" s="22"/>
      <c r="E281" s="121"/>
    </row>
    <row r="282" spans="1:5" ht="30" customHeight="1">
      <c r="A282" s="123"/>
      <c r="B282" s="123"/>
      <c r="C282" s="123"/>
      <c r="D282" s="124"/>
      <c r="E282" s="121"/>
    </row>
    <row r="283" spans="1:5" ht="30" customHeight="1">
      <c r="A283" s="123"/>
      <c r="B283" s="123"/>
      <c r="C283" s="123"/>
      <c r="D283" s="124"/>
      <c r="E283" s="121"/>
    </row>
    <row r="284" spans="1:5" ht="15">
      <c r="A284" s="123"/>
      <c r="B284" s="123"/>
      <c r="C284" s="123"/>
      <c r="D284" s="22"/>
      <c r="E284" s="121"/>
    </row>
    <row r="285" spans="1:5" ht="39.95" customHeight="1">
      <c r="A285" s="123"/>
      <c r="B285" s="123"/>
      <c r="C285" s="123"/>
      <c r="D285" s="22"/>
      <c r="E285" s="121"/>
    </row>
    <row r="286" spans="1:5" ht="30" customHeight="1">
      <c r="A286" s="123"/>
      <c r="B286" s="123"/>
      <c r="C286" s="123"/>
      <c r="D286" s="22"/>
      <c r="E286" s="121"/>
    </row>
    <row r="287" spans="1:5" ht="30" customHeight="1">
      <c r="A287" s="123"/>
      <c r="B287" s="123"/>
      <c r="C287" s="123"/>
      <c r="D287" s="22"/>
      <c r="E287" s="121"/>
    </row>
    <row r="288" spans="1:5" ht="30" customHeight="1">
      <c r="A288" s="123"/>
      <c r="B288" s="123"/>
      <c r="C288" s="123"/>
      <c r="D288" s="124"/>
      <c r="E288" s="121"/>
    </row>
    <row r="289" spans="1:5" ht="30" customHeight="1">
      <c r="A289" s="123"/>
      <c r="B289" s="123"/>
      <c r="C289" s="123"/>
      <c r="D289" s="124"/>
      <c r="E289" s="121"/>
    </row>
    <row r="290" spans="1:5" ht="15">
      <c r="A290" s="123"/>
      <c r="B290" s="123"/>
      <c r="C290" s="123"/>
      <c r="D290" s="22"/>
      <c r="E290" s="121"/>
    </row>
    <row r="291" spans="1:5" ht="39.95" customHeight="1">
      <c r="A291" s="123"/>
      <c r="B291" s="123"/>
      <c r="C291" s="123"/>
      <c r="D291" s="22"/>
      <c r="E291" s="121"/>
    </row>
    <row r="292" spans="1:5" ht="30" customHeight="1">
      <c r="A292" s="123"/>
      <c r="B292" s="123"/>
      <c r="C292" s="123"/>
      <c r="D292" s="22"/>
      <c r="E292" s="121"/>
    </row>
    <row r="293" spans="1:5" ht="30" customHeight="1">
      <c r="A293" s="123"/>
      <c r="B293" s="123"/>
      <c r="C293" s="123"/>
      <c r="D293" s="22"/>
      <c r="E293" s="121"/>
    </row>
    <row r="294" spans="1:5" ht="30" customHeight="1">
      <c r="A294" s="123"/>
      <c r="B294" s="123"/>
      <c r="C294" s="123"/>
      <c r="D294" s="124"/>
      <c r="E294" s="121"/>
    </row>
    <row r="295" spans="1:5" ht="30" customHeight="1">
      <c r="A295" s="123"/>
      <c r="B295" s="123"/>
      <c r="C295" s="123"/>
      <c r="D295" s="124"/>
      <c r="E295" s="121"/>
    </row>
    <row r="296" spans="1:5" ht="15">
      <c r="A296" s="123"/>
      <c r="B296" s="123"/>
      <c r="C296" s="123"/>
      <c r="D296" s="22"/>
      <c r="E296" s="121"/>
    </row>
    <row r="297" spans="1:5" ht="39.95" customHeight="1">
      <c r="A297" s="123"/>
      <c r="B297" s="123"/>
      <c r="C297" s="123"/>
      <c r="D297" s="22"/>
      <c r="E297" s="121"/>
    </row>
    <row r="298" spans="1:5" ht="30" customHeight="1">
      <c r="A298" s="123"/>
      <c r="B298" s="123"/>
      <c r="C298" s="123"/>
      <c r="D298" s="22"/>
      <c r="E298" s="121"/>
    </row>
    <row r="299" spans="1:5" ht="30" customHeight="1">
      <c r="A299" s="123"/>
      <c r="B299" s="123"/>
      <c r="C299" s="123"/>
      <c r="D299" s="22"/>
      <c r="E299" s="121"/>
    </row>
    <row r="300" spans="1:5" ht="30" customHeight="1">
      <c r="A300" s="123"/>
      <c r="B300" s="123"/>
      <c r="C300" s="123"/>
      <c r="D300" s="124"/>
      <c r="E300" s="121"/>
    </row>
    <row r="301" spans="1:5" ht="30" customHeight="1">
      <c r="A301" s="123"/>
      <c r="B301" s="123"/>
      <c r="C301" s="123"/>
      <c r="D301" s="124"/>
      <c r="E301" s="121"/>
    </row>
    <row r="302" spans="1:5" ht="15">
      <c r="A302" s="123"/>
      <c r="B302" s="123"/>
      <c r="C302" s="123"/>
      <c r="D302" s="22"/>
      <c r="E302" s="121"/>
    </row>
    <row r="303" spans="1:5" ht="39.95" customHeight="1">
      <c r="A303" s="123"/>
      <c r="B303" s="123"/>
      <c r="C303" s="123"/>
      <c r="D303" s="22"/>
      <c r="E303" s="121"/>
    </row>
    <row r="304" spans="1:5" ht="30" customHeight="1">
      <c r="A304" s="123"/>
      <c r="B304" s="123"/>
      <c r="C304" s="123"/>
      <c r="D304" s="22"/>
      <c r="E304" s="121"/>
    </row>
    <row r="305" spans="1:5" ht="30" customHeight="1">
      <c r="A305" s="123"/>
      <c r="B305" s="123"/>
      <c r="C305" s="123"/>
      <c r="D305" s="22"/>
      <c r="E305" s="121"/>
    </row>
    <row r="306" spans="1:5" ht="30" customHeight="1">
      <c r="A306" s="123"/>
      <c r="B306" s="123"/>
      <c r="C306" s="123"/>
      <c r="D306" s="124"/>
      <c r="E306" s="121"/>
    </row>
    <row r="307" spans="1:5" ht="30" customHeight="1">
      <c r="A307" s="123"/>
      <c r="B307" s="123"/>
      <c r="C307" s="123"/>
      <c r="D307" s="122"/>
      <c r="E307" s="121"/>
    </row>
    <row r="308" spans="1:5" ht="15">
      <c r="A308" s="2"/>
      <c r="B308" s="2"/>
      <c r="C308" s="2"/>
      <c r="D308" s="2"/>
      <c r="E308" s="2"/>
    </row>
  </sheetData>
  <mergeCells count="10">
    <mergeCell ref="A9:C9"/>
    <mergeCell ref="E4:E5"/>
    <mergeCell ref="A1:D1"/>
    <mergeCell ref="A2:D2"/>
    <mergeCell ref="A4:D5"/>
    <mergeCell ref="A3:E3"/>
    <mergeCell ref="E7:E8"/>
    <mergeCell ref="A6:C6"/>
    <mergeCell ref="A7:C7"/>
    <mergeCell ref="A8:C8"/>
  </mergeCells>
  <printOptions/>
  <pageMargins left="0.7" right="0.7" top="0.787401575" bottom="0.787401575"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view="pageBreakPreview" zoomScaleSheetLayoutView="100" workbookViewId="0" topLeftCell="A1">
      <selection activeCell="A4" sqref="A4:U6"/>
    </sheetView>
  </sheetViews>
  <sheetFormatPr defaultColWidth="9.140625" defaultRowHeight="15" outlineLevelRow="1"/>
  <cols>
    <col min="1" max="2" width="28.57421875" style="0" customWidth="1"/>
    <col min="3" max="3" width="43.140625" style="0" customWidth="1"/>
    <col min="4" max="4" width="15.421875" style="0" customWidth="1"/>
    <col min="5" max="5" width="14.28125" style="0" customWidth="1"/>
  </cols>
  <sheetData>
    <row r="1" spans="1:5" ht="15">
      <c r="A1" s="357" t="s">
        <v>3094</v>
      </c>
      <c r="B1" s="402"/>
      <c r="C1" s="402"/>
      <c r="D1" s="402"/>
      <c r="E1" s="403"/>
    </row>
    <row r="2" spans="1:5" ht="15">
      <c r="A2" s="404" t="s">
        <v>850</v>
      </c>
      <c r="B2" s="354"/>
      <c r="C2" s="354"/>
      <c r="D2" s="354"/>
      <c r="E2" s="405"/>
    </row>
    <row r="3" spans="1:5" ht="12.75" customHeight="1" thickBot="1">
      <c r="A3" s="730"/>
      <c r="B3" s="731"/>
      <c r="C3" s="731"/>
      <c r="D3" s="731"/>
      <c r="E3" s="788"/>
    </row>
    <row r="4" spans="1:5" ht="20.1" customHeight="1">
      <c r="A4" s="789" t="s">
        <v>850</v>
      </c>
      <c r="B4" s="790"/>
      <c r="C4" s="790"/>
      <c r="D4" s="790"/>
      <c r="E4" s="793" t="s">
        <v>3124</v>
      </c>
    </row>
    <row r="5" spans="1:5" ht="31.5" customHeight="1" thickBot="1">
      <c r="A5" s="791"/>
      <c r="B5" s="792"/>
      <c r="C5" s="792"/>
      <c r="D5" s="792"/>
      <c r="E5" s="794"/>
    </row>
    <row r="6" spans="1:5" ht="15.75" thickBot="1">
      <c r="A6" s="1031" t="s">
        <v>3191</v>
      </c>
      <c r="B6" s="1032"/>
      <c r="C6" s="1033"/>
      <c r="D6" s="453">
        <f>Obsah!C33</f>
        <v>0</v>
      </c>
      <c r="E6" s="83"/>
    </row>
    <row r="7" spans="1:5" ht="15" customHeight="1">
      <c r="A7" s="1175" t="s">
        <v>858</v>
      </c>
      <c r="B7" s="1178" t="s">
        <v>66</v>
      </c>
      <c r="C7" s="456" t="s">
        <v>53</v>
      </c>
      <c r="D7" s="133"/>
      <c r="E7" s="1043" t="s">
        <v>3178</v>
      </c>
    </row>
    <row r="8" spans="1:5" ht="15" customHeight="1">
      <c r="A8" s="1176"/>
      <c r="B8" s="1179"/>
      <c r="C8" s="23" t="s">
        <v>50</v>
      </c>
      <c r="D8" s="22"/>
      <c r="E8" s="1044"/>
    </row>
    <row r="9" spans="1:5" ht="15" customHeight="1">
      <c r="A9" s="1176"/>
      <c r="B9" s="1179"/>
      <c r="C9" s="457" t="s">
        <v>62</v>
      </c>
      <c r="D9" s="19"/>
      <c r="E9" s="1044"/>
    </row>
    <row r="10" spans="1:5" ht="15" customHeight="1">
      <c r="A10" s="1176"/>
      <c r="B10" s="1179"/>
      <c r="C10" s="457" t="s">
        <v>857</v>
      </c>
      <c r="D10" s="132"/>
      <c r="E10" s="1044"/>
    </row>
    <row r="11" spans="1:5" ht="15" customHeight="1">
      <c r="A11" s="1176"/>
      <c r="B11" s="1179"/>
      <c r="C11" s="457" t="s">
        <v>855</v>
      </c>
      <c r="D11" s="131"/>
      <c r="E11" s="1044"/>
    </row>
    <row r="12" spans="1:5" ht="15" customHeight="1" thickBot="1">
      <c r="A12" s="1177"/>
      <c r="B12" s="1180"/>
      <c r="C12" s="23" t="s">
        <v>856</v>
      </c>
      <c r="D12" s="130"/>
      <c r="E12" s="1045"/>
    </row>
    <row r="13" spans="1:5" ht="15" customHeight="1" hidden="1" outlineLevel="1">
      <c r="A13" s="1175" t="s">
        <v>858</v>
      </c>
      <c r="B13" s="1178" t="s">
        <v>66</v>
      </c>
      <c r="C13" s="456" t="s">
        <v>53</v>
      </c>
      <c r="D13" s="133"/>
      <c r="E13" s="778" t="s">
        <v>43</v>
      </c>
    </row>
    <row r="14" spans="1:5" ht="15" customHeight="1" hidden="1" outlineLevel="1">
      <c r="A14" s="1176"/>
      <c r="B14" s="1179"/>
      <c r="C14" s="23" t="s">
        <v>50</v>
      </c>
      <c r="D14" s="22"/>
      <c r="E14" s="779"/>
    </row>
    <row r="15" spans="1:5" ht="15" hidden="1" outlineLevel="1">
      <c r="A15" s="1176"/>
      <c r="B15" s="1179"/>
      <c r="C15" s="457" t="s">
        <v>62</v>
      </c>
      <c r="D15" s="19"/>
      <c r="E15" s="779"/>
    </row>
    <row r="16" spans="1:5" ht="15" customHeight="1" hidden="1" outlineLevel="1">
      <c r="A16" s="1176"/>
      <c r="B16" s="1179"/>
      <c r="C16" s="457" t="s">
        <v>857</v>
      </c>
      <c r="D16" s="132"/>
      <c r="E16" s="779"/>
    </row>
    <row r="17" spans="1:5" ht="15" hidden="1" outlineLevel="1">
      <c r="A17" s="1176"/>
      <c r="B17" s="1179"/>
      <c r="C17" s="457" t="s">
        <v>855</v>
      </c>
      <c r="D17" s="131"/>
      <c r="E17" s="779"/>
    </row>
    <row r="18" spans="1:5" ht="15" customHeight="1" hidden="1" outlineLevel="1" thickBot="1">
      <c r="A18" s="1177"/>
      <c r="B18" s="1180"/>
      <c r="C18" s="23" t="s">
        <v>856</v>
      </c>
      <c r="D18" s="130"/>
      <c r="E18" s="780"/>
    </row>
    <row r="19" spans="1:5" ht="15" customHeight="1" hidden="1" outlineLevel="1">
      <c r="A19" s="1175" t="s">
        <v>858</v>
      </c>
      <c r="B19" s="1178" t="s">
        <v>66</v>
      </c>
      <c r="C19" s="456" t="s">
        <v>53</v>
      </c>
      <c r="D19" s="133"/>
      <c r="E19" s="778" t="s">
        <v>43</v>
      </c>
    </row>
    <row r="20" spans="1:5" ht="15" customHeight="1" hidden="1" outlineLevel="1">
      <c r="A20" s="1176"/>
      <c r="B20" s="1179"/>
      <c r="C20" s="23" t="s">
        <v>50</v>
      </c>
      <c r="D20" s="22"/>
      <c r="E20" s="779"/>
    </row>
    <row r="21" spans="1:5" ht="15" hidden="1" outlineLevel="1">
      <c r="A21" s="1176"/>
      <c r="B21" s="1179"/>
      <c r="C21" s="457" t="s">
        <v>62</v>
      </c>
      <c r="D21" s="19"/>
      <c r="E21" s="779"/>
    </row>
    <row r="22" spans="1:5" ht="15" hidden="1" outlineLevel="1">
      <c r="A22" s="1176"/>
      <c r="B22" s="1179"/>
      <c r="C22" s="457" t="s">
        <v>857</v>
      </c>
      <c r="D22" s="132"/>
      <c r="E22" s="779"/>
    </row>
    <row r="23" spans="1:5" ht="15" customHeight="1" hidden="1" outlineLevel="1">
      <c r="A23" s="1176"/>
      <c r="B23" s="1179"/>
      <c r="C23" s="457" t="s">
        <v>855</v>
      </c>
      <c r="D23" s="131"/>
      <c r="E23" s="779"/>
    </row>
    <row r="24" spans="1:5" ht="15" customHeight="1" hidden="1" outlineLevel="1" thickBot="1">
      <c r="A24" s="1177"/>
      <c r="B24" s="1180"/>
      <c r="C24" s="23" t="s">
        <v>856</v>
      </c>
      <c r="D24" s="130"/>
      <c r="E24" s="780"/>
    </row>
    <row r="25" spans="1:5" ht="15" customHeight="1" hidden="1" outlineLevel="1">
      <c r="A25" s="1175" t="s">
        <v>858</v>
      </c>
      <c r="B25" s="1178" t="s">
        <v>66</v>
      </c>
      <c r="C25" s="456" t="s">
        <v>53</v>
      </c>
      <c r="D25" s="133"/>
      <c r="E25" s="778" t="s">
        <v>43</v>
      </c>
    </row>
    <row r="26" spans="1:5" ht="15" hidden="1" outlineLevel="1">
      <c r="A26" s="1176"/>
      <c r="B26" s="1179"/>
      <c r="C26" s="23" t="s">
        <v>50</v>
      </c>
      <c r="D26" s="22"/>
      <c r="E26" s="779"/>
    </row>
    <row r="27" spans="1:5" ht="15" hidden="1" outlineLevel="1">
      <c r="A27" s="1176"/>
      <c r="B27" s="1179"/>
      <c r="C27" s="457" t="s">
        <v>62</v>
      </c>
      <c r="D27" s="19"/>
      <c r="E27" s="779"/>
    </row>
    <row r="28" spans="1:5" ht="15" hidden="1" outlineLevel="1">
      <c r="A28" s="1176"/>
      <c r="B28" s="1179"/>
      <c r="C28" s="457" t="s">
        <v>857</v>
      </c>
      <c r="D28" s="132"/>
      <c r="E28" s="779"/>
    </row>
    <row r="29" spans="1:5" ht="15" customHeight="1" hidden="1" outlineLevel="1">
      <c r="A29" s="1176"/>
      <c r="B29" s="1179"/>
      <c r="C29" s="457" t="s">
        <v>855</v>
      </c>
      <c r="D29" s="131"/>
      <c r="E29" s="779"/>
    </row>
    <row r="30" spans="1:5" ht="15" customHeight="1" hidden="1" outlineLevel="1" thickBot="1">
      <c r="A30" s="1177"/>
      <c r="B30" s="1180"/>
      <c r="C30" s="23" t="s">
        <v>856</v>
      </c>
      <c r="D30" s="130"/>
      <c r="E30" s="780"/>
    </row>
    <row r="31" spans="1:5" ht="15" customHeight="1" hidden="1" outlineLevel="1">
      <c r="A31" s="1175" t="s">
        <v>858</v>
      </c>
      <c r="B31" s="1178" t="s">
        <v>66</v>
      </c>
      <c r="C31" s="456" t="s">
        <v>53</v>
      </c>
      <c r="D31" s="133"/>
      <c r="E31" s="778" t="s">
        <v>43</v>
      </c>
    </row>
    <row r="32" spans="1:5" ht="15" hidden="1" outlineLevel="1">
      <c r="A32" s="1176"/>
      <c r="B32" s="1179"/>
      <c r="C32" s="23" t="s">
        <v>50</v>
      </c>
      <c r="D32" s="22"/>
      <c r="E32" s="779"/>
    </row>
    <row r="33" spans="1:5" ht="15" hidden="1" outlineLevel="1">
      <c r="A33" s="1176"/>
      <c r="B33" s="1179"/>
      <c r="C33" s="457" t="s">
        <v>62</v>
      </c>
      <c r="D33" s="19"/>
      <c r="E33" s="779"/>
    </row>
    <row r="34" spans="1:5" ht="15" hidden="1" outlineLevel="1">
      <c r="A34" s="1176"/>
      <c r="B34" s="1179"/>
      <c r="C34" s="457" t="s">
        <v>857</v>
      </c>
      <c r="D34" s="132"/>
      <c r="E34" s="779"/>
    </row>
    <row r="35" spans="1:5" ht="15" customHeight="1" hidden="1" outlineLevel="1">
      <c r="A35" s="1176"/>
      <c r="B35" s="1179"/>
      <c r="C35" s="457" t="s">
        <v>855</v>
      </c>
      <c r="D35" s="131"/>
      <c r="E35" s="779"/>
    </row>
    <row r="36" spans="1:5" ht="15" customHeight="1" hidden="1" outlineLevel="1" thickBot="1">
      <c r="A36" s="1177"/>
      <c r="B36" s="1180"/>
      <c r="C36" s="23" t="s">
        <v>856</v>
      </c>
      <c r="D36" s="130"/>
      <c r="E36" s="780"/>
    </row>
    <row r="37" spans="1:5" ht="15" customHeight="1" hidden="1" outlineLevel="1">
      <c r="A37" s="1175" t="s">
        <v>858</v>
      </c>
      <c r="B37" s="1178" t="s">
        <v>66</v>
      </c>
      <c r="C37" s="456" t="s">
        <v>53</v>
      </c>
      <c r="D37" s="133"/>
      <c r="E37" s="778" t="s">
        <v>43</v>
      </c>
    </row>
    <row r="38" spans="1:5" ht="15" hidden="1" outlineLevel="1">
      <c r="A38" s="1176"/>
      <c r="B38" s="1179"/>
      <c r="C38" s="23" t="s">
        <v>50</v>
      </c>
      <c r="D38" s="22"/>
      <c r="E38" s="779"/>
    </row>
    <row r="39" spans="1:5" ht="15" hidden="1" outlineLevel="1">
      <c r="A39" s="1176"/>
      <c r="B39" s="1179"/>
      <c r="C39" s="457" t="s">
        <v>62</v>
      </c>
      <c r="D39" s="19"/>
      <c r="E39" s="779"/>
    </row>
    <row r="40" spans="1:5" ht="15" hidden="1" outlineLevel="1">
      <c r="A40" s="1176"/>
      <c r="B40" s="1179"/>
      <c r="C40" s="457" t="s">
        <v>857</v>
      </c>
      <c r="D40" s="132"/>
      <c r="E40" s="779"/>
    </row>
    <row r="41" spans="1:5" ht="15" customHeight="1" hidden="1" outlineLevel="1">
      <c r="A41" s="1176"/>
      <c r="B41" s="1179"/>
      <c r="C41" s="457" t="s">
        <v>855</v>
      </c>
      <c r="D41" s="131"/>
      <c r="E41" s="779"/>
    </row>
    <row r="42" spans="1:5" ht="15" customHeight="1" hidden="1" outlineLevel="1" thickBot="1">
      <c r="A42" s="1177"/>
      <c r="B42" s="1180"/>
      <c r="C42" s="23" t="s">
        <v>856</v>
      </c>
      <c r="D42" s="130"/>
      <c r="E42" s="780"/>
    </row>
    <row r="43" spans="1:5" ht="15" customHeight="1" hidden="1" outlineLevel="1">
      <c r="A43" s="1175" t="s">
        <v>858</v>
      </c>
      <c r="B43" s="1178" t="s">
        <v>66</v>
      </c>
      <c r="C43" s="456" t="s">
        <v>53</v>
      </c>
      <c r="D43" s="133"/>
      <c r="E43" s="778" t="s">
        <v>43</v>
      </c>
    </row>
    <row r="44" spans="1:5" ht="15" hidden="1" outlineLevel="1">
      <c r="A44" s="1176"/>
      <c r="B44" s="1179"/>
      <c r="C44" s="23" t="s">
        <v>50</v>
      </c>
      <c r="D44" s="22"/>
      <c r="E44" s="779"/>
    </row>
    <row r="45" spans="1:5" ht="15" hidden="1" outlineLevel="1">
      <c r="A45" s="1176"/>
      <c r="B45" s="1179"/>
      <c r="C45" s="457" t="s">
        <v>62</v>
      </c>
      <c r="D45" s="19"/>
      <c r="E45" s="779"/>
    </row>
    <row r="46" spans="1:5" ht="15" hidden="1" outlineLevel="1">
      <c r="A46" s="1176"/>
      <c r="B46" s="1179"/>
      <c r="C46" s="457" t="s">
        <v>857</v>
      </c>
      <c r="D46" s="132"/>
      <c r="E46" s="779"/>
    </row>
    <row r="47" spans="1:5" ht="15" customHeight="1" hidden="1" outlineLevel="1">
      <c r="A47" s="1176"/>
      <c r="B47" s="1179"/>
      <c r="C47" s="457" t="s">
        <v>855</v>
      </c>
      <c r="D47" s="131"/>
      <c r="E47" s="779"/>
    </row>
    <row r="48" spans="1:5" ht="15" customHeight="1" hidden="1" outlineLevel="1" thickBot="1">
      <c r="A48" s="1177"/>
      <c r="B48" s="1180"/>
      <c r="C48" s="23" t="s">
        <v>856</v>
      </c>
      <c r="D48" s="130"/>
      <c r="E48" s="780"/>
    </row>
    <row r="49" spans="1:5" ht="15" customHeight="1" hidden="1" outlineLevel="1">
      <c r="A49" s="1175" t="s">
        <v>858</v>
      </c>
      <c r="B49" s="1178" t="s">
        <v>66</v>
      </c>
      <c r="C49" s="456" t="s">
        <v>53</v>
      </c>
      <c r="D49" s="133"/>
      <c r="E49" s="778" t="s">
        <v>43</v>
      </c>
    </row>
    <row r="50" spans="1:5" ht="15" hidden="1" outlineLevel="1">
      <c r="A50" s="1176"/>
      <c r="B50" s="1179"/>
      <c r="C50" s="23" t="s">
        <v>50</v>
      </c>
      <c r="D50" s="22"/>
      <c r="E50" s="779"/>
    </row>
    <row r="51" spans="1:5" ht="15" hidden="1" outlineLevel="1">
      <c r="A51" s="1176"/>
      <c r="B51" s="1179"/>
      <c r="C51" s="457" t="s">
        <v>62</v>
      </c>
      <c r="D51" s="19"/>
      <c r="E51" s="779"/>
    </row>
    <row r="52" spans="1:5" ht="15" hidden="1" outlineLevel="1">
      <c r="A52" s="1176"/>
      <c r="B52" s="1179"/>
      <c r="C52" s="457" t="s">
        <v>857</v>
      </c>
      <c r="D52" s="132"/>
      <c r="E52" s="779"/>
    </row>
    <row r="53" spans="1:5" ht="15" customHeight="1" hidden="1" outlineLevel="1">
      <c r="A53" s="1176"/>
      <c r="B53" s="1179"/>
      <c r="C53" s="457" t="s">
        <v>855</v>
      </c>
      <c r="D53" s="131"/>
      <c r="E53" s="779"/>
    </row>
    <row r="54" spans="1:5" ht="15" customHeight="1" hidden="1" outlineLevel="1" thickBot="1">
      <c r="A54" s="1177"/>
      <c r="B54" s="1180"/>
      <c r="C54" s="23" t="s">
        <v>856</v>
      </c>
      <c r="D54" s="130"/>
      <c r="E54" s="780"/>
    </row>
    <row r="55" spans="1:5" ht="15" customHeight="1" hidden="1" outlineLevel="1">
      <c r="A55" s="1175" t="s">
        <v>858</v>
      </c>
      <c r="B55" s="1178" t="s">
        <v>66</v>
      </c>
      <c r="C55" s="456" t="s">
        <v>53</v>
      </c>
      <c r="D55" s="133"/>
      <c r="E55" s="778" t="s">
        <v>43</v>
      </c>
    </row>
    <row r="56" spans="1:5" ht="15" hidden="1" outlineLevel="1">
      <c r="A56" s="1176"/>
      <c r="B56" s="1179"/>
      <c r="C56" s="23" t="s">
        <v>50</v>
      </c>
      <c r="D56" s="22"/>
      <c r="E56" s="779"/>
    </row>
    <row r="57" spans="1:5" ht="15" hidden="1" outlineLevel="1">
      <c r="A57" s="1176"/>
      <c r="B57" s="1179"/>
      <c r="C57" s="457" t="s">
        <v>62</v>
      </c>
      <c r="D57" s="19"/>
      <c r="E57" s="779"/>
    </row>
    <row r="58" spans="1:5" ht="15" hidden="1" outlineLevel="1">
      <c r="A58" s="1176"/>
      <c r="B58" s="1179"/>
      <c r="C58" s="457" t="s">
        <v>857</v>
      </c>
      <c r="D58" s="132"/>
      <c r="E58" s="779"/>
    </row>
    <row r="59" spans="1:5" ht="15" customHeight="1" hidden="1" outlineLevel="1">
      <c r="A59" s="1176"/>
      <c r="B59" s="1179"/>
      <c r="C59" s="457" t="s">
        <v>855</v>
      </c>
      <c r="D59" s="131"/>
      <c r="E59" s="779"/>
    </row>
    <row r="60" spans="1:5" ht="15" customHeight="1" hidden="1" outlineLevel="1" thickBot="1">
      <c r="A60" s="1177"/>
      <c r="B60" s="1180"/>
      <c r="C60" s="23" t="s">
        <v>856</v>
      </c>
      <c r="D60" s="130"/>
      <c r="E60" s="780"/>
    </row>
    <row r="61" spans="1:5" ht="15" customHeight="1" hidden="1" outlineLevel="1">
      <c r="A61" s="1175" t="s">
        <v>858</v>
      </c>
      <c r="B61" s="1178" t="s">
        <v>66</v>
      </c>
      <c r="C61" s="456" t="s">
        <v>53</v>
      </c>
      <c r="D61" s="133"/>
      <c r="E61" s="778" t="s">
        <v>43</v>
      </c>
    </row>
    <row r="62" spans="1:5" ht="15" hidden="1" outlineLevel="1">
      <c r="A62" s="1176"/>
      <c r="B62" s="1179"/>
      <c r="C62" s="23" t="s">
        <v>50</v>
      </c>
      <c r="D62" s="22"/>
      <c r="E62" s="779"/>
    </row>
    <row r="63" spans="1:5" ht="15" hidden="1" outlineLevel="1">
      <c r="A63" s="1176"/>
      <c r="B63" s="1179"/>
      <c r="C63" s="457" t="s">
        <v>62</v>
      </c>
      <c r="D63" s="19"/>
      <c r="E63" s="779"/>
    </row>
    <row r="64" spans="1:5" ht="15" hidden="1" outlineLevel="1">
      <c r="A64" s="1176"/>
      <c r="B64" s="1179"/>
      <c r="C64" s="457" t="s">
        <v>857</v>
      </c>
      <c r="D64" s="132"/>
      <c r="E64" s="779"/>
    </row>
    <row r="65" spans="1:5" ht="15" customHeight="1" hidden="1" outlineLevel="1">
      <c r="A65" s="1176"/>
      <c r="B65" s="1179"/>
      <c r="C65" s="457" t="s">
        <v>855</v>
      </c>
      <c r="D65" s="131"/>
      <c r="E65" s="779"/>
    </row>
    <row r="66" spans="1:5" ht="15" customHeight="1" hidden="1" outlineLevel="1" thickBot="1">
      <c r="A66" s="1177"/>
      <c r="B66" s="1180"/>
      <c r="C66" s="23" t="s">
        <v>856</v>
      </c>
      <c r="D66" s="130"/>
      <c r="E66" s="780"/>
    </row>
    <row r="67" spans="1:5" ht="15" customHeight="1" hidden="1" outlineLevel="1">
      <c r="A67" s="1175" t="s">
        <v>858</v>
      </c>
      <c r="B67" s="1178" t="s">
        <v>66</v>
      </c>
      <c r="C67" s="456" t="s">
        <v>53</v>
      </c>
      <c r="D67" s="133"/>
      <c r="E67" s="778" t="s">
        <v>43</v>
      </c>
    </row>
    <row r="68" spans="1:5" ht="15" hidden="1" outlineLevel="1">
      <c r="A68" s="1176"/>
      <c r="B68" s="1179"/>
      <c r="C68" s="23" t="s">
        <v>50</v>
      </c>
      <c r="D68" s="22"/>
      <c r="E68" s="779"/>
    </row>
    <row r="69" spans="1:5" ht="15" hidden="1" outlineLevel="1">
      <c r="A69" s="1176"/>
      <c r="B69" s="1179"/>
      <c r="C69" s="457" t="s">
        <v>62</v>
      </c>
      <c r="D69" s="19"/>
      <c r="E69" s="779"/>
    </row>
    <row r="70" spans="1:5" ht="15" hidden="1" outlineLevel="1">
      <c r="A70" s="1176"/>
      <c r="B70" s="1179"/>
      <c r="C70" s="457" t="s">
        <v>857</v>
      </c>
      <c r="D70" s="132"/>
      <c r="E70" s="779"/>
    </row>
    <row r="71" spans="1:5" ht="15" customHeight="1" hidden="1" outlineLevel="1">
      <c r="A71" s="1176"/>
      <c r="B71" s="1179"/>
      <c r="C71" s="457" t="s">
        <v>855</v>
      </c>
      <c r="D71" s="131"/>
      <c r="E71" s="779"/>
    </row>
    <row r="72" spans="1:5" ht="15" customHeight="1" hidden="1" outlineLevel="1" thickBot="1">
      <c r="A72" s="1177"/>
      <c r="B72" s="1180"/>
      <c r="C72" s="23" t="s">
        <v>856</v>
      </c>
      <c r="D72" s="130"/>
      <c r="E72" s="780"/>
    </row>
    <row r="73" spans="1:5" ht="15" customHeight="1" hidden="1" outlineLevel="1">
      <c r="A73" s="1175" t="s">
        <v>858</v>
      </c>
      <c r="B73" s="1178" t="s">
        <v>66</v>
      </c>
      <c r="C73" s="456" t="s">
        <v>53</v>
      </c>
      <c r="D73" s="133"/>
      <c r="E73" s="778" t="s">
        <v>43</v>
      </c>
    </row>
    <row r="74" spans="1:5" ht="15" hidden="1" outlineLevel="1">
      <c r="A74" s="1176"/>
      <c r="B74" s="1179"/>
      <c r="C74" s="23" t="s">
        <v>50</v>
      </c>
      <c r="D74" s="22"/>
      <c r="E74" s="779"/>
    </row>
    <row r="75" spans="1:5" ht="15" hidden="1" outlineLevel="1">
      <c r="A75" s="1176"/>
      <c r="B75" s="1179"/>
      <c r="C75" s="457" t="s">
        <v>62</v>
      </c>
      <c r="D75" s="19"/>
      <c r="E75" s="779"/>
    </row>
    <row r="76" spans="1:5" ht="15" hidden="1" outlineLevel="1">
      <c r="A76" s="1176"/>
      <c r="B76" s="1179"/>
      <c r="C76" s="457" t="s">
        <v>857</v>
      </c>
      <c r="D76" s="132"/>
      <c r="E76" s="779"/>
    </row>
    <row r="77" spans="1:5" ht="15" customHeight="1" hidden="1" outlineLevel="1">
      <c r="A77" s="1176"/>
      <c r="B77" s="1179"/>
      <c r="C77" s="457" t="s">
        <v>855</v>
      </c>
      <c r="D77" s="131"/>
      <c r="E77" s="779"/>
    </row>
    <row r="78" spans="1:5" ht="15" customHeight="1" hidden="1" outlineLevel="1" thickBot="1">
      <c r="A78" s="1177"/>
      <c r="B78" s="1180"/>
      <c r="C78" s="23" t="s">
        <v>856</v>
      </c>
      <c r="D78" s="130"/>
      <c r="E78" s="780"/>
    </row>
    <row r="79" spans="1:5" ht="15" customHeight="1" hidden="1" outlineLevel="1">
      <c r="A79" s="1175" t="s">
        <v>858</v>
      </c>
      <c r="B79" s="1178" t="s">
        <v>66</v>
      </c>
      <c r="C79" s="456" t="s">
        <v>53</v>
      </c>
      <c r="D79" s="133"/>
      <c r="E79" s="778" t="s">
        <v>43</v>
      </c>
    </row>
    <row r="80" spans="1:5" ht="15" hidden="1" outlineLevel="1">
      <c r="A80" s="1176"/>
      <c r="B80" s="1179"/>
      <c r="C80" s="23" t="s">
        <v>50</v>
      </c>
      <c r="D80" s="22"/>
      <c r="E80" s="779"/>
    </row>
    <row r="81" spans="1:5" ht="15" hidden="1" outlineLevel="1">
      <c r="A81" s="1176"/>
      <c r="B81" s="1179"/>
      <c r="C81" s="457" t="s">
        <v>62</v>
      </c>
      <c r="D81" s="19"/>
      <c r="E81" s="779"/>
    </row>
    <row r="82" spans="1:5" ht="15" hidden="1" outlineLevel="1">
      <c r="A82" s="1176"/>
      <c r="B82" s="1179"/>
      <c r="C82" s="457" t="s">
        <v>857</v>
      </c>
      <c r="D82" s="132"/>
      <c r="E82" s="779"/>
    </row>
    <row r="83" spans="1:5" ht="15" customHeight="1" hidden="1" outlineLevel="1">
      <c r="A83" s="1176"/>
      <c r="B83" s="1179"/>
      <c r="C83" s="457" t="s">
        <v>855</v>
      </c>
      <c r="D83" s="131"/>
      <c r="E83" s="779"/>
    </row>
    <row r="84" spans="1:5" ht="15" customHeight="1" hidden="1" outlineLevel="1" thickBot="1">
      <c r="A84" s="1177"/>
      <c r="B84" s="1180"/>
      <c r="C84" s="23" t="s">
        <v>856</v>
      </c>
      <c r="D84" s="130"/>
      <c r="E84" s="780"/>
    </row>
    <row r="85" spans="1:5" ht="15" customHeight="1" hidden="1" outlineLevel="1">
      <c r="A85" s="1175" t="s">
        <v>858</v>
      </c>
      <c r="B85" s="1178" t="s">
        <v>66</v>
      </c>
      <c r="C85" s="456" t="s">
        <v>53</v>
      </c>
      <c r="D85" s="133"/>
      <c r="E85" s="778" t="s">
        <v>43</v>
      </c>
    </row>
    <row r="86" spans="1:5" ht="15" hidden="1" outlineLevel="1">
      <c r="A86" s="1176"/>
      <c r="B86" s="1179"/>
      <c r="C86" s="23" t="s">
        <v>50</v>
      </c>
      <c r="D86" s="22"/>
      <c r="E86" s="779"/>
    </row>
    <row r="87" spans="1:5" ht="15" hidden="1" outlineLevel="1">
      <c r="A87" s="1176"/>
      <c r="B87" s="1179"/>
      <c r="C87" s="457" t="s">
        <v>62</v>
      </c>
      <c r="D87" s="19"/>
      <c r="E87" s="779"/>
    </row>
    <row r="88" spans="1:5" ht="15" hidden="1" outlineLevel="1">
      <c r="A88" s="1176"/>
      <c r="B88" s="1179"/>
      <c r="C88" s="457" t="s">
        <v>857</v>
      </c>
      <c r="D88" s="132"/>
      <c r="E88" s="779"/>
    </row>
    <row r="89" spans="1:5" ht="15" customHeight="1" hidden="1" outlineLevel="1">
      <c r="A89" s="1176"/>
      <c r="B89" s="1179"/>
      <c r="C89" s="457" t="s">
        <v>855</v>
      </c>
      <c r="D89" s="131"/>
      <c r="E89" s="779"/>
    </row>
    <row r="90" spans="1:5" ht="15" customHeight="1" hidden="1" outlineLevel="1" thickBot="1">
      <c r="A90" s="1177"/>
      <c r="B90" s="1180"/>
      <c r="C90" s="23" t="s">
        <v>856</v>
      </c>
      <c r="D90" s="130"/>
      <c r="E90" s="780"/>
    </row>
    <row r="91" spans="1:5" ht="15" customHeight="1" hidden="1" outlineLevel="1">
      <c r="A91" s="1175" t="s">
        <v>858</v>
      </c>
      <c r="B91" s="1178" t="s">
        <v>66</v>
      </c>
      <c r="C91" s="456" t="s">
        <v>53</v>
      </c>
      <c r="D91" s="133"/>
      <c r="E91" s="778" t="s">
        <v>43</v>
      </c>
    </row>
    <row r="92" spans="1:5" ht="15" hidden="1" outlineLevel="1">
      <c r="A92" s="1176"/>
      <c r="B92" s="1179"/>
      <c r="C92" s="23" t="s">
        <v>50</v>
      </c>
      <c r="D92" s="22"/>
      <c r="E92" s="779"/>
    </row>
    <row r="93" spans="1:5" ht="15" hidden="1" outlineLevel="1">
      <c r="A93" s="1176"/>
      <c r="B93" s="1179"/>
      <c r="C93" s="457" t="s">
        <v>62</v>
      </c>
      <c r="D93" s="19"/>
      <c r="E93" s="779"/>
    </row>
    <row r="94" spans="1:5" ht="15" hidden="1" outlineLevel="1">
      <c r="A94" s="1176"/>
      <c r="B94" s="1179"/>
      <c r="C94" s="457" t="s">
        <v>857</v>
      </c>
      <c r="D94" s="132"/>
      <c r="E94" s="779"/>
    </row>
    <row r="95" spans="1:5" ht="15" customHeight="1" hidden="1" outlineLevel="1">
      <c r="A95" s="1176"/>
      <c r="B95" s="1179"/>
      <c r="C95" s="457" t="s">
        <v>855</v>
      </c>
      <c r="D95" s="131"/>
      <c r="E95" s="779"/>
    </row>
    <row r="96" spans="1:5" ht="15" customHeight="1" hidden="1" outlineLevel="1" thickBot="1">
      <c r="A96" s="1177"/>
      <c r="B96" s="1180"/>
      <c r="C96" s="23" t="s">
        <v>856</v>
      </c>
      <c r="D96" s="130"/>
      <c r="E96" s="780"/>
    </row>
    <row r="97" spans="1:5" ht="15" customHeight="1" hidden="1" outlineLevel="1">
      <c r="A97" s="1175" t="s">
        <v>858</v>
      </c>
      <c r="B97" s="1178" t="s">
        <v>66</v>
      </c>
      <c r="C97" s="456" t="s">
        <v>53</v>
      </c>
      <c r="D97" s="133"/>
      <c r="E97" s="778" t="s">
        <v>43</v>
      </c>
    </row>
    <row r="98" spans="1:5" ht="15" hidden="1" outlineLevel="1">
      <c r="A98" s="1176"/>
      <c r="B98" s="1179"/>
      <c r="C98" s="23" t="s">
        <v>50</v>
      </c>
      <c r="D98" s="22"/>
      <c r="E98" s="779"/>
    </row>
    <row r="99" spans="1:5" ht="15" hidden="1" outlineLevel="1">
      <c r="A99" s="1176"/>
      <c r="B99" s="1179"/>
      <c r="C99" s="457" t="s">
        <v>62</v>
      </c>
      <c r="D99" s="19"/>
      <c r="E99" s="779"/>
    </row>
    <row r="100" spans="1:5" ht="15" hidden="1" outlineLevel="1">
      <c r="A100" s="1176"/>
      <c r="B100" s="1179"/>
      <c r="C100" s="457" t="s">
        <v>857</v>
      </c>
      <c r="D100" s="132"/>
      <c r="E100" s="779"/>
    </row>
    <row r="101" spans="1:5" ht="15" customHeight="1" hidden="1" outlineLevel="1">
      <c r="A101" s="1176"/>
      <c r="B101" s="1179"/>
      <c r="C101" s="457" t="s">
        <v>855</v>
      </c>
      <c r="D101" s="131"/>
      <c r="E101" s="779"/>
    </row>
    <row r="102" spans="1:5" ht="15" customHeight="1" hidden="1" outlineLevel="1" thickBot="1">
      <c r="A102" s="1177"/>
      <c r="B102" s="1180"/>
      <c r="C102" s="23" t="s">
        <v>856</v>
      </c>
      <c r="D102" s="130"/>
      <c r="E102" s="780"/>
    </row>
    <row r="103" spans="1:5" ht="15" customHeight="1" hidden="1" outlineLevel="1">
      <c r="A103" s="1175" t="s">
        <v>858</v>
      </c>
      <c r="B103" s="1178" t="s">
        <v>66</v>
      </c>
      <c r="C103" s="456" t="s">
        <v>53</v>
      </c>
      <c r="D103" s="133"/>
      <c r="E103" s="778" t="s">
        <v>43</v>
      </c>
    </row>
    <row r="104" spans="1:5" ht="15" hidden="1" outlineLevel="1">
      <c r="A104" s="1176"/>
      <c r="B104" s="1179"/>
      <c r="C104" s="23" t="s">
        <v>50</v>
      </c>
      <c r="D104" s="22"/>
      <c r="E104" s="779"/>
    </row>
    <row r="105" spans="1:5" ht="15" hidden="1" outlineLevel="1">
      <c r="A105" s="1176"/>
      <c r="B105" s="1179"/>
      <c r="C105" s="457" t="s">
        <v>62</v>
      </c>
      <c r="D105" s="19"/>
      <c r="E105" s="779"/>
    </row>
    <row r="106" spans="1:5" ht="15" hidden="1" outlineLevel="1">
      <c r="A106" s="1176"/>
      <c r="B106" s="1179"/>
      <c r="C106" s="457" t="s">
        <v>857</v>
      </c>
      <c r="D106" s="132"/>
      <c r="E106" s="779"/>
    </row>
    <row r="107" spans="1:5" ht="15" customHeight="1" hidden="1" outlineLevel="1">
      <c r="A107" s="1176"/>
      <c r="B107" s="1179"/>
      <c r="C107" s="457" t="s">
        <v>855</v>
      </c>
      <c r="D107" s="131"/>
      <c r="E107" s="779"/>
    </row>
    <row r="108" spans="1:5" ht="15" customHeight="1" hidden="1" outlineLevel="1" thickBot="1">
      <c r="A108" s="1177"/>
      <c r="B108" s="1180"/>
      <c r="C108" s="23" t="s">
        <v>856</v>
      </c>
      <c r="D108" s="130"/>
      <c r="E108" s="780"/>
    </row>
    <row r="109" spans="1:5" ht="15" customHeight="1" hidden="1" outlineLevel="1">
      <c r="A109" s="1175" t="s">
        <v>858</v>
      </c>
      <c r="B109" s="1178" t="s">
        <v>66</v>
      </c>
      <c r="C109" s="456" t="s">
        <v>53</v>
      </c>
      <c r="D109" s="133"/>
      <c r="E109" s="778" t="s">
        <v>43</v>
      </c>
    </row>
    <row r="110" spans="1:5" ht="15" hidden="1" outlineLevel="1">
      <c r="A110" s="1176"/>
      <c r="B110" s="1179"/>
      <c r="C110" s="23" t="s">
        <v>50</v>
      </c>
      <c r="D110" s="22"/>
      <c r="E110" s="779"/>
    </row>
    <row r="111" spans="1:5" ht="15" hidden="1" outlineLevel="1">
      <c r="A111" s="1176"/>
      <c r="B111" s="1179"/>
      <c r="C111" s="457" t="s">
        <v>62</v>
      </c>
      <c r="D111" s="19"/>
      <c r="E111" s="779"/>
    </row>
    <row r="112" spans="1:5" ht="15" hidden="1" outlineLevel="1">
      <c r="A112" s="1176"/>
      <c r="B112" s="1179"/>
      <c r="C112" s="457" t="s">
        <v>857</v>
      </c>
      <c r="D112" s="132"/>
      <c r="E112" s="779"/>
    </row>
    <row r="113" spans="1:5" ht="15" customHeight="1" hidden="1" outlineLevel="1">
      <c r="A113" s="1176"/>
      <c r="B113" s="1179"/>
      <c r="C113" s="457" t="s">
        <v>855</v>
      </c>
      <c r="D113" s="131"/>
      <c r="E113" s="779"/>
    </row>
    <row r="114" spans="1:5" ht="15" customHeight="1" hidden="1" outlineLevel="1" thickBot="1">
      <c r="A114" s="1177"/>
      <c r="B114" s="1180"/>
      <c r="C114" s="23" t="s">
        <v>856</v>
      </c>
      <c r="D114" s="130"/>
      <c r="E114" s="780"/>
    </row>
    <row r="115" spans="1:5" ht="15" customHeight="1" hidden="1" outlineLevel="1">
      <c r="A115" s="1175" t="s">
        <v>858</v>
      </c>
      <c r="B115" s="1178" t="s">
        <v>66</v>
      </c>
      <c r="C115" s="456" t="s">
        <v>53</v>
      </c>
      <c r="D115" s="133"/>
      <c r="E115" s="778" t="s">
        <v>43</v>
      </c>
    </row>
    <row r="116" spans="1:5" ht="15" hidden="1" outlineLevel="1">
      <c r="A116" s="1176"/>
      <c r="B116" s="1179"/>
      <c r="C116" s="23" t="s">
        <v>50</v>
      </c>
      <c r="D116" s="22"/>
      <c r="E116" s="779"/>
    </row>
    <row r="117" spans="1:5" ht="15" hidden="1" outlineLevel="1">
      <c r="A117" s="1176"/>
      <c r="B117" s="1179"/>
      <c r="C117" s="457" t="s">
        <v>62</v>
      </c>
      <c r="D117" s="19"/>
      <c r="E117" s="779"/>
    </row>
    <row r="118" spans="1:5" ht="15" hidden="1" outlineLevel="1">
      <c r="A118" s="1176"/>
      <c r="B118" s="1179"/>
      <c r="C118" s="457" t="s">
        <v>857</v>
      </c>
      <c r="D118" s="132"/>
      <c r="E118" s="779"/>
    </row>
    <row r="119" spans="1:5" ht="15" customHeight="1" hidden="1" outlineLevel="1">
      <c r="A119" s="1176"/>
      <c r="B119" s="1179"/>
      <c r="C119" s="457" t="s">
        <v>855</v>
      </c>
      <c r="D119" s="131"/>
      <c r="E119" s="779"/>
    </row>
    <row r="120" spans="1:5" ht="15" customHeight="1" hidden="1" outlineLevel="1" thickBot="1">
      <c r="A120" s="1177"/>
      <c r="B120" s="1180"/>
      <c r="C120" s="23" t="s">
        <v>856</v>
      </c>
      <c r="D120" s="130"/>
      <c r="E120" s="780"/>
    </row>
    <row r="121" spans="1:5" ht="15" customHeight="1" hidden="1" outlineLevel="1">
      <c r="A121" s="1175" t="s">
        <v>858</v>
      </c>
      <c r="B121" s="1178" t="s">
        <v>66</v>
      </c>
      <c r="C121" s="456" t="s">
        <v>53</v>
      </c>
      <c r="D121" s="133"/>
      <c r="E121" s="778" t="s">
        <v>43</v>
      </c>
    </row>
    <row r="122" spans="1:5" ht="15" hidden="1" outlineLevel="1">
      <c r="A122" s="1176"/>
      <c r="B122" s="1179"/>
      <c r="C122" s="23" t="s">
        <v>50</v>
      </c>
      <c r="D122" s="22"/>
      <c r="E122" s="779"/>
    </row>
    <row r="123" spans="1:5" ht="15" hidden="1" outlineLevel="1">
      <c r="A123" s="1176"/>
      <c r="B123" s="1179"/>
      <c r="C123" s="457" t="s">
        <v>62</v>
      </c>
      <c r="D123" s="19"/>
      <c r="E123" s="779"/>
    </row>
    <row r="124" spans="1:5" ht="15" hidden="1" outlineLevel="1">
      <c r="A124" s="1176"/>
      <c r="B124" s="1179"/>
      <c r="C124" s="457" t="s">
        <v>857</v>
      </c>
      <c r="D124" s="132"/>
      <c r="E124" s="779"/>
    </row>
    <row r="125" spans="1:5" ht="15" customHeight="1" hidden="1" outlineLevel="1">
      <c r="A125" s="1176"/>
      <c r="B125" s="1179"/>
      <c r="C125" s="457" t="s">
        <v>855</v>
      </c>
      <c r="D125" s="131"/>
      <c r="E125" s="779"/>
    </row>
    <row r="126" spans="1:5" ht="15" customHeight="1" hidden="1" outlineLevel="1" thickBot="1">
      <c r="A126" s="1177"/>
      <c r="B126" s="1180"/>
      <c r="C126" s="23" t="s">
        <v>856</v>
      </c>
      <c r="D126" s="130"/>
      <c r="E126" s="780"/>
    </row>
    <row r="127" spans="1:5" ht="15" customHeight="1" hidden="1" outlineLevel="1">
      <c r="A127" s="1175" t="s">
        <v>858</v>
      </c>
      <c r="B127" s="1178" t="s">
        <v>66</v>
      </c>
      <c r="C127" s="456" t="s">
        <v>53</v>
      </c>
      <c r="D127" s="133"/>
      <c r="E127" s="778" t="s">
        <v>43</v>
      </c>
    </row>
    <row r="128" spans="1:5" ht="15" hidden="1" outlineLevel="1">
      <c r="A128" s="1176"/>
      <c r="B128" s="1179"/>
      <c r="C128" s="23" t="s">
        <v>50</v>
      </c>
      <c r="D128" s="22"/>
      <c r="E128" s="779"/>
    </row>
    <row r="129" spans="1:5" ht="15" hidden="1" outlineLevel="1">
      <c r="A129" s="1176"/>
      <c r="B129" s="1179"/>
      <c r="C129" s="457" t="s">
        <v>62</v>
      </c>
      <c r="D129" s="19"/>
      <c r="E129" s="779"/>
    </row>
    <row r="130" spans="1:5" ht="15" hidden="1" outlineLevel="1">
      <c r="A130" s="1176"/>
      <c r="B130" s="1179"/>
      <c r="C130" s="457" t="s">
        <v>857</v>
      </c>
      <c r="D130" s="132"/>
      <c r="E130" s="779"/>
    </row>
    <row r="131" spans="1:5" ht="15" customHeight="1" hidden="1" outlineLevel="1">
      <c r="A131" s="1176"/>
      <c r="B131" s="1179"/>
      <c r="C131" s="457" t="s">
        <v>855</v>
      </c>
      <c r="D131" s="131"/>
      <c r="E131" s="779"/>
    </row>
    <row r="132" spans="1:5" ht="15" customHeight="1" hidden="1" outlineLevel="1" thickBot="1">
      <c r="A132" s="1177"/>
      <c r="B132" s="1180"/>
      <c r="C132" s="23" t="s">
        <v>856</v>
      </c>
      <c r="D132" s="130"/>
      <c r="E132" s="780"/>
    </row>
    <row r="133" spans="1:5" ht="15" customHeight="1" hidden="1" outlineLevel="1">
      <c r="A133" s="1175" t="s">
        <v>858</v>
      </c>
      <c r="B133" s="1178" t="s">
        <v>66</v>
      </c>
      <c r="C133" s="456" t="s">
        <v>53</v>
      </c>
      <c r="D133" s="133"/>
      <c r="E133" s="778" t="s">
        <v>43</v>
      </c>
    </row>
    <row r="134" spans="1:5" ht="15" hidden="1" outlineLevel="1">
      <c r="A134" s="1176"/>
      <c r="B134" s="1179"/>
      <c r="C134" s="23" t="s">
        <v>50</v>
      </c>
      <c r="D134" s="22"/>
      <c r="E134" s="779"/>
    </row>
    <row r="135" spans="1:5" ht="15" hidden="1" outlineLevel="1">
      <c r="A135" s="1176"/>
      <c r="B135" s="1179"/>
      <c r="C135" s="457" t="s">
        <v>62</v>
      </c>
      <c r="D135" s="19"/>
      <c r="E135" s="779"/>
    </row>
    <row r="136" spans="1:5" ht="15" hidden="1" outlineLevel="1">
      <c r="A136" s="1176"/>
      <c r="B136" s="1179"/>
      <c r="C136" s="457" t="s">
        <v>857</v>
      </c>
      <c r="D136" s="132"/>
      <c r="E136" s="779"/>
    </row>
    <row r="137" spans="1:5" ht="15" customHeight="1" hidden="1" outlineLevel="1">
      <c r="A137" s="1176"/>
      <c r="B137" s="1179"/>
      <c r="C137" s="457" t="s">
        <v>855</v>
      </c>
      <c r="D137" s="131"/>
      <c r="E137" s="779"/>
    </row>
    <row r="138" spans="1:5" ht="15" customHeight="1" hidden="1" outlineLevel="1" thickBot="1">
      <c r="A138" s="1177"/>
      <c r="B138" s="1180"/>
      <c r="C138" s="23" t="s">
        <v>856</v>
      </c>
      <c r="D138" s="130"/>
      <c r="E138" s="780"/>
    </row>
    <row r="139" spans="1:5" ht="15" customHeight="1" hidden="1" outlineLevel="1">
      <c r="A139" s="1175" t="s">
        <v>858</v>
      </c>
      <c r="B139" s="1178" t="s">
        <v>66</v>
      </c>
      <c r="C139" s="456" t="s">
        <v>53</v>
      </c>
      <c r="D139" s="133"/>
      <c r="E139" s="778" t="s">
        <v>43</v>
      </c>
    </row>
    <row r="140" spans="1:5" ht="15" hidden="1" outlineLevel="1">
      <c r="A140" s="1176"/>
      <c r="B140" s="1179"/>
      <c r="C140" s="23" t="s">
        <v>50</v>
      </c>
      <c r="D140" s="22"/>
      <c r="E140" s="779"/>
    </row>
    <row r="141" spans="1:5" ht="15" hidden="1" outlineLevel="1">
      <c r="A141" s="1176"/>
      <c r="B141" s="1179"/>
      <c r="C141" s="457" t="s">
        <v>62</v>
      </c>
      <c r="D141" s="19"/>
      <c r="E141" s="779"/>
    </row>
    <row r="142" spans="1:5" ht="15" hidden="1" outlineLevel="1">
      <c r="A142" s="1176"/>
      <c r="B142" s="1179"/>
      <c r="C142" s="457" t="s">
        <v>857</v>
      </c>
      <c r="D142" s="132"/>
      <c r="E142" s="779"/>
    </row>
    <row r="143" spans="1:5" ht="15" customHeight="1" hidden="1" outlineLevel="1">
      <c r="A143" s="1176"/>
      <c r="B143" s="1179"/>
      <c r="C143" s="457" t="s">
        <v>855</v>
      </c>
      <c r="D143" s="131"/>
      <c r="E143" s="779"/>
    </row>
    <row r="144" spans="1:5" ht="15" customHeight="1" hidden="1" outlineLevel="1" thickBot="1">
      <c r="A144" s="1177"/>
      <c r="B144" s="1180"/>
      <c r="C144" s="23" t="s">
        <v>856</v>
      </c>
      <c r="D144" s="130"/>
      <c r="E144" s="780"/>
    </row>
    <row r="145" spans="1:5" ht="15" customHeight="1" hidden="1" outlineLevel="1">
      <c r="A145" s="1175" t="s">
        <v>858</v>
      </c>
      <c r="B145" s="1178" t="s">
        <v>66</v>
      </c>
      <c r="C145" s="456" t="s">
        <v>53</v>
      </c>
      <c r="D145" s="133"/>
      <c r="E145" s="778" t="s">
        <v>43</v>
      </c>
    </row>
    <row r="146" spans="1:5" ht="15" hidden="1" outlineLevel="1">
      <c r="A146" s="1176"/>
      <c r="B146" s="1179"/>
      <c r="C146" s="23" t="s">
        <v>50</v>
      </c>
      <c r="D146" s="22"/>
      <c r="E146" s="779"/>
    </row>
    <row r="147" spans="1:5" ht="15" hidden="1" outlineLevel="1">
      <c r="A147" s="1176"/>
      <c r="B147" s="1179"/>
      <c r="C147" s="457" t="s">
        <v>62</v>
      </c>
      <c r="D147" s="19"/>
      <c r="E147" s="779"/>
    </row>
    <row r="148" spans="1:5" ht="15" hidden="1" outlineLevel="1">
      <c r="A148" s="1176"/>
      <c r="B148" s="1179"/>
      <c r="C148" s="457" t="s">
        <v>857</v>
      </c>
      <c r="D148" s="132"/>
      <c r="E148" s="779"/>
    </row>
    <row r="149" spans="1:5" ht="15" customHeight="1" hidden="1" outlineLevel="1">
      <c r="A149" s="1176"/>
      <c r="B149" s="1179"/>
      <c r="C149" s="457" t="s">
        <v>855</v>
      </c>
      <c r="D149" s="131"/>
      <c r="E149" s="779"/>
    </row>
    <row r="150" spans="1:5" ht="15" customHeight="1" hidden="1" outlineLevel="1" thickBot="1">
      <c r="A150" s="1177"/>
      <c r="B150" s="1180"/>
      <c r="C150" s="23" t="s">
        <v>856</v>
      </c>
      <c r="D150" s="130"/>
      <c r="E150" s="780"/>
    </row>
    <row r="151" spans="1:5" ht="15" customHeight="1" hidden="1" outlineLevel="1">
      <c r="A151" s="1175" t="s">
        <v>858</v>
      </c>
      <c r="B151" s="1178" t="s">
        <v>66</v>
      </c>
      <c r="C151" s="456" t="s">
        <v>53</v>
      </c>
      <c r="D151" s="133"/>
      <c r="E151" s="778" t="s">
        <v>43</v>
      </c>
    </row>
    <row r="152" spans="1:5" ht="15" hidden="1" outlineLevel="1">
      <c r="A152" s="1176"/>
      <c r="B152" s="1179"/>
      <c r="C152" s="23" t="s">
        <v>50</v>
      </c>
      <c r="D152" s="22"/>
      <c r="E152" s="779"/>
    </row>
    <row r="153" spans="1:5" ht="15" hidden="1" outlineLevel="1">
      <c r="A153" s="1176"/>
      <c r="B153" s="1179"/>
      <c r="C153" s="457" t="s">
        <v>62</v>
      </c>
      <c r="D153" s="19"/>
      <c r="E153" s="779"/>
    </row>
    <row r="154" spans="1:5" ht="15" hidden="1" outlineLevel="1">
      <c r="A154" s="1176"/>
      <c r="B154" s="1179"/>
      <c r="C154" s="457" t="s">
        <v>857</v>
      </c>
      <c r="D154" s="132"/>
      <c r="E154" s="779"/>
    </row>
    <row r="155" spans="1:5" ht="15" customHeight="1" hidden="1" outlineLevel="1">
      <c r="A155" s="1176"/>
      <c r="B155" s="1179"/>
      <c r="C155" s="457" t="s">
        <v>855</v>
      </c>
      <c r="D155" s="131"/>
      <c r="E155" s="779"/>
    </row>
    <row r="156" spans="1:5" ht="15" customHeight="1" hidden="1" outlineLevel="1" thickBot="1">
      <c r="A156" s="1177"/>
      <c r="B156" s="1180"/>
      <c r="C156" s="23" t="s">
        <v>856</v>
      </c>
      <c r="D156" s="130"/>
      <c r="E156" s="780"/>
    </row>
    <row r="157" spans="1:5" ht="15" customHeight="1" hidden="1" outlineLevel="1">
      <c r="A157" s="1175" t="s">
        <v>858</v>
      </c>
      <c r="B157" s="1178" t="s">
        <v>66</v>
      </c>
      <c r="C157" s="456" t="s">
        <v>53</v>
      </c>
      <c r="D157" s="133"/>
      <c r="E157" s="778" t="s">
        <v>43</v>
      </c>
    </row>
    <row r="158" spans="1:5" ht="15" hidden="1" outlineLevel="1">
      <c r="A158" s="1176"/>
      <c r="B158" s="1179"/>
      <c r="C158" s="23" t="s">
        <v>50</v>
      </c>
      <c r="D158" s="22"/>
      <c r="E158" s="779"/>
    </row>
    <row r="159" spans="1:5" ht="15" hidden="1" outlineLevel="1">
      <c r="A159" s="1176"/>
      <c r="B159" s="1179"/>
      <c r="C159" s="457" t="s">
        <v>62</v>
      </c>
      <c r="D159" s="19"/>
      <c r="E159" s="779"/>
    </row>
    <row r="160" spans="1:5" ht="15" hidden="1" outlineLevel="1">
      <c r="A160" s="1176"/>
      <c r="B160" s="1179"/>
      <c r="C160" s="457" t="s">
        <v>857</v>
      </c>
      <c r="D160" s="132"/>
      <c r="E160" s="779"/>
    </row>
    <row r="161" spans="1:5" ht="15" customHeight="1" hidden="1" outlineLevel="1">
      <c r="A161" s="1176"/>
      <c r="B161" s="1179"/>
      <c r="C161" s="457" t="s">
        <v>855</v>
      </c>
      <c r="D161" s="131"/>
      <c r="E161" s="779"/>
    </row>
    <row r="162" spans="1:5" ht="15" customHeight="1" hidden="1" outlineLevel="1" thickBot="1">
      <c r="A162" s="1177"/>
      <c r="B162" s="1180"/>
      <c r="C162" s="23" t="s">
        <v>856</v>
      </c>
      <c r="D162" s="130"/>
      <c r="E162" s="780"/>
    </row>
    <row r="163" spans="1:5" ht="15" customHeight="1" hidden="1" outlineLevel="1">
      <c r="A163" s="1175" t="s">
        <v>858</v>
      </c>
      <c r="B163" s="1178" t="s">
        <v>66</v>
      </c>
      <c r="C163" s="456" t="s">
        <v>53</v>
      </c>
      <c r="D163" s="133"/>
      <c r="E163" s="778" t="s">
        <v>43</v>
      </c>
    </row>
    <row r="164" spans="1:5" ht="15" hidden="1" outlineLevel="1">
      <c r="A164" s="1176"/>
      <c r="B164" s="1179"/>
      <c r="C164" s="23" t="s">
        <v>50</v>
      </c>
      <c r="D164" s="22"/>
      <c r="E164" s="779"/>
    </row>
    <row r="165" spans="1:5" ht="15" hidden="1" outlineLevel="1">
      <c r="A165" s="1176"/>
      <c r="B165" s="1179"/>
      <c r="C165" s="457" t="s">
        <v>62</v>
      </c>
      <c r="D165" s="19"/>
      <c r="E165" s="779"/>
    </row>
    <row r="166" spans="1:5" ht="15" hidden="1" outlineLevel="1">
      <c r="A166" s="1176"/>
      <c r="B166" s="1179"/>
      <c r="C166" s="457" t="s">
        <v>857</v>
      </c>
      <c r="D166" s="132"/>
      <c r="E166" s="779"/>
    </row>
    <row r="167" spans="1:5" ht="15" customHeight="1" hidden="1" outlineLevel="1">
      <c r="A167" s="1176"/>
      <c r="B167" s="1179"/>
      <c r="C167" s="457" t="s">
        <v>855</v>
      </c>
      <c r="D167" s="131"/>
      <c r="E167" s="779"/>
    </row>
    <row r="168" spans="1:5" ht="15" customHeight="1" hidden="1" outlineLevel="1" thickBot="1">
      <c r="A168" s="1177"/>
      <c r="B168" s="1180"/>
      <c r="C168" s="23" t="s">
        <v>856</v>
      </c>
      <c r="D168" s="130"/>
      <c r="E168" s="780"/>
    </row>
    <row r="169" spans="1:5" ht="15" customHeight="1" hidden="1" outlineLevel="1">
      <c r="A169" s="1175" t="s">
        <v>858</v>
      </c>
      <c r="B169" s="1178" t="s">
        <v>66</v>
      </c>
      <c r="C169" s="456" t="s">
        <v>53</v>
      </c>
      <c r="D169" s="133"/>
      <c r="E169" s="778" t="s">
        <v>43</v>
      </c>
    </row>
    <row r="170" spans="1:5" ht="15" hidden="1" outlineLevel="1">
      <c r="A170" s="1176"/>
      <c r="B170" s="1179"/>
      <c r="C170" s="23" t="s">
        <v>50</v>
      </c>
      <c r="D170" s="22"/>
      <c r="E170" s="779"/>
    </row>
    <row r="171" spans="1:5" ht="15" hidden="1" outlineLevel="1">
      <c r="A171" s="1176"/>
      <c r="B171" s="1179"/>
      <c r="C171" s="457" t="s">
        <v>62</v>
      </c>
      <c r="D171" s="19"/>
      <c r="E171" s="779"/>
    </row>
    <row r="172" spans="1:5" ht="15" hidden="1" outlineLevel="1">
      <c r="A172" s="1176"/>
      <c r="B172" s="1179"/>
      <c r="C172" s="457" t="s">
        <v>857</v>
      </c>
      <c r="D172" s="132"/>
      <c r="E172" s="779"/>
    </row>
    <row r="173" spans="1:5" ht="15" customHeight="1" hidden="1" outlineLevel="1">
      <c r="A173" s="1176"/>
      <c r="B173" s="1179"/>
      <c r="C173" s="457" t="s">
        <v>855</v>
      </c>
      <c r="D173" s="131"/>
      <c r="E173" s="779"/>
    </row>
    <row r="174" spans="1:5" ht="15" customHeight="1" hidden="1" outlineLevel="1" thickBot="1">
      <c r="A174" s="1177"/>
      <c r="B174" s="1180"/>
      <c r="C174" s="23" t="s">
        <v>856</v>
      </c>
      <c r="D174" s="130"/>
      <c r="E174" s="780"/>
    </row>
    <row r="175" spans="1:5" ht="15" customHeight="1" hidden="1" outlineLevel="1">
      <c r="A175" s="1175" t="s">
        <v>858</v>
      </c>
      <c r="B175" s="1178" t="s">
        <v>66</v>
      </c>
      <c r="C175" s="456" t="s">
        <v>53</v>
      </c>
      <c r="D175" s="133"/>
      <c r="E175" s="778" t="s">
        <v>43</v>
      </c>
    </row>
    <row r="176" spans="1:5" ht="15" hidden="1" outlineLevel="1">
      <c r="A176" s="1176"/>
      <c r="B176" s="1179"/>
      <c r="C176" s="23" t="s">
        <v>50</v>
      </c>
      <c r="D176" s="22"/>
      <c r="E176" s="779"/>
    </row>
    <row r="177" spans="1:5" ht="15" hidden="1" outlineLevel="1">
      <c r="A177" s="1176"/>
      <c r="B177" s="1179"/>
      <c r="C177" s="457" t="s">
        <v>62</v>
      </c>
      <c r="D177" s="19"/>
      <c r="E177" s="779"/>
    </row>
    <row r="178" spans="1:5" ht="15" hidden="1" outlineLevel="1">
      <c r="A178" s="1176"/>
      <c r="B178" s="1179"/>
      <c r="C178" s="457" t="s">
        <v>857</v>
      </c>
      <c r="D178" s="132"/>
      <c r="E178" s="779"/>
    </row>
    <row r="179" spans="1:5" ht="15" customHeight="1" hidden="1" outlineLevel="1">
      <c r="A179" s="1176"/>
      <c r="B179" s="1179"/>
      <c r="C179" s="457" t="s">
        <v>855</v>
      </c>
      <c r="D179" s="131"/>
      <c r="E179" s="779"/>
    </row>
    <row r="180" spans="1:5" ht="15" customHeight="1" hidden="1" outlineLevel="1" thickBot="1">
      <c r="A180" s="1177"/>
      <c r="B180" s="1180"/>
      <c r="C180" s="23" t="s">
        <v>856</v>
      </c>
      <c r="D180" s="130"/>
      <c r="E180" s="780"/>
    </row>
    <row r="181" spans="1:5" ht="15" customHeight="1" hidden="1" outlineLevel="1">
      <c r="A181" s="1175" t="s">
        <v>858</v>
      </c>
      <c r="B181" s="1178" t="s">
        <v>66</v>
      </c>
      <c r="C181" s="456" t="s">
        <v>53</v>
      </c>
      <c r="D181" s="133"/>
      <c r="E181" s="778" t="s">
        <v>43</v>
      </c>
    </row>
    <row r="182" spans="1:5" ht="15" hidden="1" outlineLevel="1">
      <c r="A182" s="1176"/>
      <c r="B182" s="1179"/>
      <c r="C182" s="23" t="s">
        <v>50</v>
      </c>
      <c r="D182" s="22"/>
      <c r="E182" s="779"/>
    </row>
    <row r="183" spans="1:5" ht="15" hidden="1" outlineLevel="1">
      <c r="A183" s="1176"/>
      <c r="B183" s="1179"/>
      <c r="C183" s="457" t="s">
        <v>62</v>
      </c>
      <c r="D183" s="19"/>
      <c r="E183" s="779"/>
    </row>
    <row r="184" spans="1:5" ht="15" hidden="1" outlineLevel="1">
      <c r="A184" s="1176"/>
      <c r="B184" s="1179"/>
      <c r="C184" s="457" t="s">
        <v>857</v>
      </c>
      <c r="D184" s="132"/>
      <c r="E184" s="779"/>
    </row>
    <row r="185" spans="1:5" ht="15" customHeight="1" hidden="1" outlineLevel="1">
      <c r="A185" s="1176"/>
      <c r="B185" s="1179"/>
      <c r="C185" s="457" t="s">
        <v>855</v>
      </c>
      <c r="D185" s="131"/>
      <c r="E185" s="779"/>
    </row>
    <row r="186" spans="1:5" ht="15" customHeight="1" hidden="1" outlineLevel="1" thickBot="1">
      <c r="A186" s="1177"/>
      <c r="B186" s="1180"/>
      <c r="C186" s="23" t="s">
        <v>856</v>
      </c>
      <c r="D186" s="130"/>
      <c r="E186" s="780"/>
    </row>
    <row r="187" spans="1:5" ht="19.5" customHeight="1" collapsed="1">
      <c r="A187" s="1175" t="s">
        <v>858</v>
      </c>
      <c r="B187" s="1178" t="s">
        <v>65</v>
      </c>
      <c r="C187" s="26" t="s">
        <v>61</v>
      </c>
      <c r="D187" s="129"/>
      <c r="E187" s="1043" t="s">
        <v>3179</v>
      </c>
    </row>
    <row r="188" spans="1:5" ht="19.5" customHeight="1">
      <c r="A188" s="1176"/>
      <c r="B188" s="1179"/>
      <c r="C188" s="128" t="s">
        <v>856</v>
      </c>
      <c r="D188" s="21"/>
      <c r="E188" s="1044"/>
    </row>
    <row r="189" spans="1:5" ht="19.5" customHeight="1" thickBot="1">
      <c r="A189" s="1177"/>
      <c r="B189" s="1180"/>
      <c r="C189" s="127" t="s">
        <v>855</v>
      </c>
      <c r="D189" s="126"/>
      <c r="E189" s="1045"/>
    </row>
    <row r="190" spans="1:5" ht="20.25" customHeight="1" hidden="1" outlineLevel="1">
      <c r="A190" s="1175" t="s">
        <v>67</v>
      </c>
      <c r="B190" s="1178" t="s">
        <v>65</v>
      </c>
      <c r="C190" s="26" t="s">
        <v>61</v>
      </c>
      <c r="D190" s="129"/>
      <c r="E190" s="778" t="s">
        <v>43</v>
      </c>
    </row>
    <row r="191" spans="1:5" ht="20.25" customHeight="1" hidden="1" outlineLevel="1">
      <c r="A191" s="1176"/>
      <c r="B191" s="1179"/>
      <c r="C191" s="128" t="s">
        <v>856</v>
      </c>
      <c r="D191" s="21"/>
      <c r="E191" s="779"/>
    </row>
    <row r="192" spans="1:5" ht="20.25" customHeight="1" hidden="1" outlineLevel="1" thickBot="1">
      <c r="A192" s="1177"/>
      <c r="B192" s="1180"/>
      <c r="C192" s="127" t="s">
        <v>855</v>
      </c>
      <c r="D192" s="126"/>
      <c r="E192" s="780"/>
    </row>
    <row r="193" spans="1:5" ht="20.25" customHeight="1" hidden="1" outlineLevel="1">
      <c r="A193" s="1175" t="s">
        <v>67</v>
      </c>
      <c r="B193" s="1178" t="s">
        <v>65</v>
      </c>
      <c r="C193" s="26" t="s">
        <v>61</v>
      </c>
      <c r="D193" s="129"/>
      <c r="E193" s="778" t="s">
        <v>43</v>
      </c>
    </row>
    <row r="194" spans="1:5" ht="20.25" customHeight="1" hidden="1" outlineLevel="1">
      <c r="A194" s="1176"/>
      <c r="B194" s="1179"/>
      <c r="C194" s="128" t="s">
        <v>856</v>
      </c>
      <c r="D194" s="21"/>
      <c r="E194" s="779"/>
    </row>
    <row r="195" spans="1:5" ht="20.25" customHeight="1" hidden="1" outlineLevel="1" thickBot="1">
      <c r="A195" s="1177"/>
      <c r="B195" s="1180"/>
      <c r="C195" s="127" t="s">
        <v>855</v>
      </c>
      <c r="D195" s="126"/>
      <c r="E195" s="780"/>
    </row>
    <row r="196" spans="1:5" ht="20.25" customHeight="1" hidden="1" outlineLevel="1">
      <c r="A196" s="1175" t="s">
        <v>67</v>
      </c>
      <c r="B196" s="1178" t="s">
        <v>65</v>
      </c>
      <c r="C196" s="26" t="s">
        <v>61</v>
      </c>
      <c r="D196" s="129"/>
      <c r="E196" s="778" t="s">
        <v>43</v>
      </c>
    </row>
    <row r="197" spans="1:5" ht="20.25" customHeight="1" hidden="1" outlineLevel="1">
      <c r="A197" s="1176"/>
      <c r="B197" s="1179"/>
      <c r="C197" s="128" t="s">
        <v>856</v>
      </c>
      <c r="D197" s="21"/>
      <c r="E197" s="779"/>
    </row>
    <row r="198" spans="1:5" ht="20.25" customHeight="1" hidden="1" outlineLevel="1" thickBot="1">
      <c r="A198" s="1177"/>
      <c r="B198" s="1180"/>
      <c r="C198" s="127" t="s">
        <v>855</v>
      </c>
      <c r="D198" s="126"/>
      <c r="E198" s="780"/>
    </row>
    <row r="199" spans="1:5" ht="20.25" customHeight="1" hidden="1" outlineLevel="1">
      <c r="A199" s="1175" t="s">
        <v>67</v>
      </c>
      <c r="B199" s="1178" t="s">
        <v>65</v>
      </c>
      <c r="C199" s="26" t="s">
        <v>61</v>
      </c>
      <c r="D199" s="129"/>
      <c r="E199" s="778" t="s">
        <v>43</v>
      </c>
    </row>
    <row r="200" spans="1:5" ht="20.25" customHeight="1" hidden="1" outlineLevel="1">
      <c r="A200" s="1176"/>
      <c r="B200" s="1179"/>
      <c r="C200" s="128" t="s">
        <v>856</v>
      </c>
      <c r="D200" s="21"/>
      <c r="E200" s="779"/>
    </row>
    <row r="201" spans="1:5" ht="20.25" customHeight="1" hidden="1" outlineLevel="1" thickBot="1">
      <c r="A201" s="1177"/>
      <c r="B201" s="1180"/>
      <c r="C201" s="127" t="s">
        <v>855</v>
      </c>
      <c r="D201" s="126"/>
      <c r="E201" s="780"/>
    </row>
    <row r="202" spans="1:5" ht="20.25" customHeight="1" hidden="1" outlineLevel="1">
      <c r="A202" s="1175" t="s">
        <v>67</v>
      </c>
      <c r="B202" s="1178" t="s">
        <v>65</v>
      </c>
      <c r="C202" s="26" t="s">
        <v>61</v>
      </c>
      <c r="D202" s="129"/>
      <c r="E202" s="778" t="s">
        <v>43</v>
      </c>
    </row>
    <row r="203" spans="1:5" ht="20.25" customHeight="1" hidden="1" outlineLevel="1">
      <c r="A203" s="1176"/>
      <c r="B203" s="1179"/>
      <c r="C203" s="128" t="s">
        <v>856</v>
      </c>
      <c r="D203" s="21"/>
      <c r="E203" s="779"/>
    </row>
    <row r="204" spans="1:5" ht="20.25" customHeight="1" hidden="1" outlineLevel="1" thickBot="1">
      <c r="A204" s="1177"/>
      <c r="B204" s="1180"/>
      <c r="C204" s="127" t="s">
        <v>855</v>
      </c>
      <c r="D204" s="126"/>
      <c r="E204" s="780"/>
    </row>
    <row r="205" spans="1:5" ht="20.25" customHeight="1" hidden="1" outlineLevel="1">
      <c r="A205" s="1175" t="s">
        <v>67</v>
      </c>
      <c r="B205" s="1178" t="s">
        <v>65</v>
      </c>
      <c r="C205" s="26" t="s">
        <v>61</v>
      </c>
      <c r="D205" s="129"/>
      <c r="E205" s="778" t="s">
        <v>43</v>
      </c>
    </row>
    <row r="206" spans="1:5" ht="20.25" customHeight="1" hidden="1" outlineLevel="1">
      <c r="A206" s="1176"/>
      <c r="B206" s="1179"/>
      <c r="C206" s="128" t="s">
        <v>856</v>
      </c>
      <c r="D206" s="21"/>
      <c r="E206" s="779"/>
    </row>
    <row r="207" spans="1:5" ht="20.25" customHeight="1" hidden="1" outlineLevel="1" thickBot="1">
      <c r="A207" s="1177"/>
      <c r="B207" s="1180"/>
      <c r="C207" s="127" t="s">
        <v>855</v>
      </c>
      <c r="D207" s="126"/>
      <c r="E207" s="780"/>
    </row>
    <row r="208" spans="1:5" ht="20.25" customHeight="1" hidden="1" outlineLevel="1">
      <c r="A208" s="1175" t="s">
        <v>67</v>
      </c>
      <c r="B208" s="1178" t="s">
        <v>65</v>
      </c>
      <c r="C208" s="26" t="s">
        <v>61</v>
      </c>
      <c r="D208" s="129"/>
      <c r="E208" s="778" t="s">
        <v>43</v>
      </c>
    </row>
    <row r="209" spans="1:5" ht="20.25" customHeight="1" hidden="1" outlineLevel="1">
      <c r="A209" s="1176"/>
      <c r="B209" s="1179"/>
      <c r="C209" s="128" t="s">
        <v>856</v>
      </c>
      <c r="D209" s="21"/>
      <c r="E209" s="779"/>
    </row>
    <row r="210" spans="1:5" ht="20.25" customHeight="1" hidden="1" outlineLevel="1" thickBot="1">
      <c r="A210" s="1177"/>
      <c r="B210" s="1180"/>
      <c r="C210" s="127" t="s">
        <v>855</v>
      </c>
      <c r="D210" s="126"/>
      <c r="E210" s="780"/>
    </row>
    <row r="211" spans="1:5" ht="20.25" customHeight="1" hidden="1" outlineLevel="1">
      <c r="A211" s="1175" t="s">
        <v>67</v>
      </c>
      <c r="B211" s="1178" t="s">
        <v>65</v>
      </c>
      <c r="C211" s="26" t="s">
        <v>61</v>
      </c>
      <c r="D211" s="129"/>
      <c r="E211" s="778" t="s">
        <v>43</v>
      </c>
    </row>
    <row r="212" spans="1:5" ht="20.25" customHeight="1" hidden="1" outlineLevel="1">
      <c r="A212" s="1176"/>
      <c r="B212" s="1179"/>
      <c r="C212" s="128" t="s">
        <v>856</v>
      </c>
      <c r="D212" s="21"/>
      <c r="E212" s="779"/>
    </row>
    <row r="213" spans="1:5" ht="20.25" customHeight="1" hidden="1" outlineLevel="1" thickBot="1">
      <c r="A213" s="1177"/>
      <c r="B213" s="1180"/>
      <c r="C213" s="127" t="s">
        <v>855</v>
      </c>
      <c r="D213" s="126"/>
      <c r="E213" s="780"/>
    </row>
    <row r="214" spans="1:5" ht="20.25" customHeight="1" hidden="1" outlineLevel="1">
      <c r="A214" s="1175" t="s">
        <v>67</v>
      </c>
      <c r="B214" s="1178" t="s">
        <v>65</v>
      </c>
      <c r="C214" s="26" t="s">
        <v>61</v>
      </c>
      <c r="D214" s="129"/>
      <c r="E214" s="778" t="s">
        <v>43</v>
      </c>
    </row>
    <row r="215" spans="1:5" ht="20.25" customHeight="1" hidden="1" outlineLevel="1">
      <c r="A215" s="1176"/>
      <c r="B215" s="1179"/>
      <c r="C215" s="128" t="s">
        <v>856</v>
      </c>
      <c r="D215" s="21"/>
      <c r="E215" s="779"/>
    </row>
    <row r="216" spans="1:5" ht="20.25" customHeight="1" hidden="1" outlineLevel="1" thickBot="1">
      <c r="A216" s="1177"/>
      <c r="B216" s="1180"/>
      <c r="C216" s="127" t="s">
        <v>855</v>
      </c>
      <c r="D216" s="126"/>
      <c r="E216" s="780"/>
    </row>
    <row r="217" spans="1:5" ht="20.25" customHeight="1" hidden="1" outlineLevel="1">
      <c r="A217" s="1175" t="s">
        <v>67</v>
      </c>
      <c r="B217" s="1178" t="s">
        <v>65</v>
      </c>
      <c r="C217" s="26" t="s">
        <v>61</v>
      </c>
      <c r="D217" s="129"/>
      <c r="E217" s="778" t="s">
        <v>43</v>
      </c>
    </row>
    <row r="218" spans="1:5" ht="20.25" customHeight="1" hidden="1" outlineLevel="1">
      <c r="A218" s="1176"/>
      <c r="B218" s="1179"/>
      <c r="C218" s="128" t="s">
        <v>856</v>
      </c>
      <c r="D218" s="21"/>
      <c r="E218" s="779"/>
    </row>
    <row r="219" spans="1:5" ht="20.25" customHeight="1" hidden="1" outlineLevel="1" thickBot="1">
      <c r="A219" s="1177"/>
      <c r="B219" s="1180"/>
      <c r="C219" s="127" t="s">
        <v>855</v>
      </c>
      <c r="D219" s="126"/>
      <c r="E219" s="780"/>
    </row>
    <row r="220" spans="1:5" ht="20.25" customHeight="1" hidden="1" outlineLevel="1">
      <c r="A220" s="1175" t="s">
        <v>67</v>
      </c>
      <c r="B220" s="1178" t="s">
        <v>65</v>
      </c>
      <c r="C220" s="26" t="s">
        <v>61</v>
      </c>
      <c r="D220" s="129"/>
      <c r="E220" s="778" t="s">
        <v>43</v>
      </c>
    </row>
    <row r="221" spans="1:5" ht="20.25" customHeight="1" hidden="1" outlineLevel="1">
      <c r="A221" s="1176"/>
      <c r="B221" s="1179"/>
      <c r="C221" s="128" t="s">
        <v>856</v>
      </c>
      <c r="D221" s="21"/>
      <c r="E221" s="779"/>
    </row>
    <row r="222" spans="1:5" ht="20.25" customHeight="1" hidden="1" outlineLevel="1" thickBot="1">
      <c r="A222" s="1177"/>
      <c r="B222" s="1180"/>
      <c r="C222" s="127" t="s">
        <v>855</v>
      </c>
      <c r="D222" s="126"/>
      <c r="E222" s="780"/>
    </row>
    <row r="223" spans="1:5" ht="20.25" customHeight="1" hidden="1" outlineLevel="1">
      <c r="A223" s="1175" t="s">
        <v>67</v>
      </c>
      <c r="B223" s="1178" t="s">
        <v>65</v>
      </c>
      <c r="C223" s="26" t="s">
        <v>61</v>
      </c>
      <c r="D223" s="129"/>
      <c r="E223" s="778" t="s">
        <v>43</v>
      </c>
    </row>
    <row r="224" spans="1:5" ht="20.25" customHeight="1" hidden="1" outlineLevel="1">
      <c r="A224" s="1176"/>
      <c r="B224" s="1179"/>
      <c r="C224" s="128" t="s">
        <v>856</v>
      </c>
      <c r="D224" s="21"/>
      <c r="E224" s="779"/>
    </row>
    <row r="225" spans="1:5" ht="20.25" customHeight="1" hidden="1" outlineLevel="1" thickBot="1">
      <c r="A225" s="1177"/>
      <c r="B225" s="1180"/>
      <c r="C225" s="127" t="s">
        <v>855</v>
      </c>
      <c r="D225" s="126"/>
      <c r="E225" s="780"/>
    </row>
    <row r="226" spans="1:5" ht="20.25" customHeight="1" hidden="1" outlineLevel="1">
      <c r="A226" s="1175" t="s">
        <v>67</v>
      </c>
      <c r="B226" s="1178" t="s">
        <v>65</v>
      </c>
      <c r="C226" s="26" t="s">
        <v>61</v>
      </c>
      <c r="D226" s="129"/>
      <c r="E226" s="778" t="s">
        <v>43</v>
      </c>
    </row>
    <row r="227" spans="1:5" ht="20.25" customHeight="1" hidden="1" outlineLevel="1">
      <c r="A227" s="1176"/>
      <c r="B227" s="1179"/>
      <c r="C227" s="128" t="s">
        <v>856</v>
      </c>
      <c r="D227" s="21"/>
      <c r="E227" s="779"/>
    </row>
    <row r="228" spans="1:5" ht="20.25" customHeight="1" hidden="1" outlineLevel="1" thickBot="1">
      <c r="A228" s="1177"/>
      <c r="B228" s="1180"/>
      <c r="C228" s="127" t="s">
        <v>855</v>
      </c>
      <c r="D228" s="126"/>
      <c r="E228" s="780"/>
    </row>
    <row r="229" spans="1:5" ht="20.25" customHeight="1" hidden="1" outlineLevel="1">
      <c r="A229" s="1175" t="s">
        <v>67</v>
      </c>
      <c r="B229" s="1178" t="s">
        <v>65</v>
      </c>
      <c r="C229" s="26" t="s">
        <v>61</v>
      </c>
      <c r="D229" s="129"/>
      <c r="E229" s="778" t="s">
        <v>43</v>
      </c>
    </row>
    <row r="230" spans="1:5" ht="20.25" customHeight="1" hidden="1" outlineLevel="1">
      <c r="A230" s="1176"/>
      <c r="B230" s="1179"/>
      <c r="C230" s="128" t="s">
        <v>856</v>
      </c>
      <c r="D230" s="21"/>
      <c r="E230" s="779"/>
    </row>
    <row r="231" spans="1:5" ht="20.25" customHeight="1" hidden="1" outlineLevel="1" thickBot="1">
      <c r="A231" s="1177"/>
      <c r="B231" s="1180"/>
      <c r="C231" s="127" t="s">
        <v>855</v>
      </c>
      <c r="D231" s="126"/>
      <c r="E231" s="780"/>
    </row>
    <row r="232" spans="1:5" ht="20.25" customHeight="1" hidden="1" outlineLevel="1">
      <c r="A232" s="1175" t="s">
        <v>67</v>
      </c>
      <c r="B232" s="1178" t="s">
        <v>65</v>
      </c>
      <c r="C232" s="26" t="s">
        <v>61</v>
      </c>
      <c r="D232" s="129"/>
      <c r="E232" s="778" t="s">
        <v>43</v>
      </c>
    </row>
    <row r="233" spans="1:5" ht="20.25" customHeight="1" hidden="1" outlineLevel="1">
      <c r="A233" s="1176"/>
      <c r="B233" s="1179"/>
      <c r="C233" s="128" t="s">
        <v>856</v>
      </c>
      <c r="D233" s="21"/>
      <c r="E233" s="779"/>
    </row>
    <row r="234" spans="1:5" ht="20.25" customHeight="1" hidden="1" outlineLevel="1" thickBot="1">
      <c r="A234" s="1177"/>
      <c r="B234" s="1180"/>
      <c r="C234" s="127" t="s">
        <v>855</v>
      </c>
      <c r="D234" s="126"/>
      <c r="E234" s="780"/>
    </row>
    <row r="235" spans="1:5" ht="20.25" customHeight="1" hidden="1" outlineLevel="1">
      <c r="A235" s="1175" t="s">
        <v>67</v>
      </c>
      <c r="B235" s="1178" t="s">
        <v>65</v>
      </c>
      <c r="C235" s="26" t="s">
        <v>61</v>
      </c>
      <c r="D235" s="129"/>
      <c r="E235" s="778" t="s">
        <v>43</v>
      </c>
    </row>
    <row r="236" spans="1:5" ht="20.25" customHeight="1" hidden="1" outlineLevel="1">
      <c r="A236" s="1176"/>
      <c r="B236" s="1179"/>
      <c r="C236" s="128" t="s">
        <v>856</v>
      </c>
      <c r="D236" s="21"/>
      <c r="E236" s="779"/>
    </row>
    <row r="237" spans="1:5" ht="20.25" customHeight="1" hidden="1" outlineLevel="1" thickBot="1">
      <c r="A237" s="1177"/>
      <c r="B237" s="1180"/>
      <c r="C237" s="127" t="s">
        <v>855</v>
      </c>
      <c r="D237" s="126"/>
      <c r="E237" s="780"/>
    </row>
    <row r="238" spans="1:5" ht="20.25" customHeight="1" hidden="1" outlineLevel="1">
      <c r="A238" s="1175" t="s">
        <v>67</v>
      </c>
      <c r="B238" s="1178" t="s">
        <v>65</v>
      </c>
      <c r="C238" s="26" t="s">
        <v>61</v>
      </c>
      <c r="D238" s="129"/>
      <c r="E238" s="778" t="s">
        <v>43</v>
      </c>
    </row>
    <row r="239" spans="1:5" ht="20.25" customHeight="1" hidden="1" outlineLevel="1">
      <c r="A239" s="1176"/>
      <c r="B239" s="1179"/>
      <c r="C239" s="128" t="s">
        <v>856</v>
      </c>
      <c r="D239" s="21"/>
      <c r="E239" s="779"/>
    </row>
    <row r="240" spans="1:5" ht="20.25" customHeight="1" hidden="1" outlineLevel="1" thickBot="1">
      <c r="A240" s="1177"/>
      <c r="B240" s="1180"/>
      <c r="C240" s="127" t="s">
        <v>855</v>
      </c>
      <c r="D240" s="126"/>
      <c r="E240" s="780"/>
    </row>
    <row r="241" spans="1:5" ht="20.25" customHeight="1" hidden="1" outlineLevel="1">
      <c r="A241" s="1175" t="s">
        <v>67</v>
      </c>
      <c r="B241" s="1178" t="s">
        <v>65</v>
      </c>
      <c r="C241" s="26" t="s">
        <v>61</v>
      </c>
      <c r="D241" s="129"/>
      <c r="E241" s="778" t="s">
        <v>43</v>
      </c>
    </row>
    <row r="242" spans="1:5" ht="20.25" customHeight="1" hidden="1" outlineLevel="1">
      <c r="A242" s="1176"/>
      <c r="B242" s="1179"/>
      <c r="C242" s="128" t="s">
        <v>856</v>
      </c>
      <c r="D242" s="21"/>
      <c r="E242" s="779"/>
    </row>
    <row r="243" spans="1:5" ht="20.25" customHeight="1" hidden="1" outlineLevel="1" thickBot="1">
      <c r="A243" s="1177"/>
      <c r="B243" s="1180"/>
      <c r="C243" s="127" t="s">
        <v>855</v>
      </c>
      <c r="D243" s="126"/>
      <c r="E243" s="780"/>
    </row>
    <row r="244" spans="1:5" ht="20.25" customHeight="1" hidden="1" outlineLevel="1">
      <c r="A244" s="1175" t="s">
        <v>67</v>
      </c>
      <c r="B244" s="1178" t="s">
        <v>65</v>
      </c>
      <c r="C244" s="26" t="s">
        <v>61</v>
      </c>
      <c r="D244" s="129"/>
      <c r="E244" s="778" t="s">
        <v>43</v>
      </c>
    </row>
    <row r="245" spans="1:5" ht="20.25" customHeight="1" hidden="1" outlineLevel="1">
      <c r="A245" s="1176"/>
      <c r="B245" s="1179"/>
      <c r="C245" s="128" t="s">
        <v>856</v>
      </c>
      <c r="D245" s="21"/>
      <c r="E245" s="779"/>
    </row>
    <row r="246" spans="1:5" ht="20.25" customHeight="1" hidden="1" outlineLevel="1" thickBot="1">
      <c r="A246" s="1177"/>
      <c r="B246" s="1180"/>
      <c r="C246" s="127" t="s">
        <v>855</v>
      </c>
      <c r="D246" s="126"/>
      <c r="E246" s="780"/>
    </row>
    <row r="247" spans="1:5" ht="20.25" customHeight="1" hidden="1" outlineLevel="1">
      <c r="A247" s="1175" t="s">
        <v>67</v>
      </c>
      <c r="B247" s="1178" t="s">
        <v>65</v>
      </c>
      <c r="C247" s="26" t="s">
        <v>61</v>
      </c>
      <c r="D247" s="129"/>
      <c r="E247" s="778" t="s">
        <v>43</v>
      </c>
    </row>
    <row r="248" spans="1:5" ht="20.25" customHeight="1" hidden="1" outlineLevel="1">
      <c r="A248" s="1176"/>
      <c r="B248" s="1179"/>
      <c r="C248" s="128" t="s">
        <v>856</v>
      </c>
      <c r="D248" s="21"/>
      <c r="E248" s="779"/>
    </row>
    <row r="249" spans="1:5" ht="20.25" customHeight="1" hidden="1" outlineLevel="1" thickBot="1">
      <c r="A249" s="1177"/>
      <c r="B249" s="1180"/>
      <c r="C249" s="127" t="s">
        <v>855</v>
      </c>
      <c r="D249" s="126"/>
      <c r="E249" s="780"/>
    </row>
    <row r="250" spans="1:5" ht="20.25" customHeight="1" hidden="1" outlineLevel="1">
      <c r="A250" s="1175" t="s">
        <v>67</v>
      </c>
      <c r="B250" s="1178" t="s">
        <v>65</v>
      </c>
      <c r="C250" s="26" t="s">
        <v>61</v>
      </c>
      <c r="D250" s="129"/>
      <c r="E250" s="778" t="s">
        <v>43</v>
      </c>
    </row>
    <row r="251" spans="1:5" ht="20.25" customHeight="1" hidden="1" outlineLevel="1">
      <c r="A251" s="1176"/>
      <c r="B251" s="1179"/>
      <c r="C251" s="128" t="s">
        <v>856</v>
      </c>
      <c r="D251" s="21"/>
      <c r="E251" s="779"/>
    </row>
    <row r="252" spans="1:5" ht="20.25" customHeight="1" hidden="1" outlineLevel="1" thickBot="1">
      <c r="A252" s="1177"/>
      <c r="B252" s="1180"/>
      <c r="C252" s="127" t="s">
        <v>855</v>
      </c>
      <c r="D252" s="126"/>
      <c r="E252" s="780"/>
    </row>
    <row r="253" spans="1:5" ht="20.25" customHeight="1" hidden="1" outlineLevel="1">
      <c r="A253" s="1175" t="s">
        <v>67</v>
      </c>
      <c r="B253" s="1178" t="s">
        <v>65</v>
      </c>
      <c r="C253" s="26" t="s">
        <v>61</v>
      </c>
      <c r="D253" s="129"/>
      <c r="E253" s="778" t="s">
        <v>43</v>
      </c>
    </row>
    <row r="254" spans="1:5" ht="20.25" customHeight="1" hidden="1" outlineLevel="1">
      <c r="A254" s="1176"/>
      <c r="B254" s="1179"/>
      <c r="C254" s="128" t="s">
        <v>856</v>
      </c>
      <c r="D254" s="21"/>
      <c r="E254" s="779"/>
    </row>
    <row r="255" spans="1:5" ht="20.25" customHeight="1" hidden="1" outlineLevel="1" thickBot="1">
      <c r="A255" s="1177"/>
      <c r="B255" s="1180"/>
      <c r="C255" s="127" t="s">
        <v>855</v>
      </c>
      <c r="D255" s="126"/>
      <c r="E255" s="780"/>
    </row>
    <row r="256" spans="1:5" ht="20.25" customHeight="1" hidden="1" outlineLevel="1">
      <c r="A256" s="1175" t="s">
        <v>67</v>
      </c>
      <c r="B256" s="1178" t="s">
        <v>65</v>
      </c>
      <c r="C256" s="26" t="s">
        <v>61</v>
      </c>
      <c r="D256" s="129"/>
      <c r="E256" s="778" t="s">
        <v>43</v>
      </c>
    </row>
    <row r="257" spans="1:5" ht="20.25" customHeight="1" hidden="1" outlineLevel="1">
      <c r="A257" s="1176"/>
      <c r="B257" s="1179"/>
      <c r="C257" s="128" t="s">
        <v>856</v>
      </c>
      <c r="D257" s="21"/>
      <c r="E257" s="779"/>
    </row>
    <row r="258" spans="1:5" ht="20.25" customHeight="1" hidden="1" outlineLevel="1" thickBot="1">
      <c r="A258" s="1177"/>
      <c r="B258" s="1180"/>
      <c r="C258" s="127" t="s">
        <v>855</v>
      </c>
      <c r="D258" s="126"/>
      <c r="E258" s="780"/>
    </row>
    <row r="259" spans="1:5" ht="20.25" customHeight="1" hidden="1" outlineLevel="1">
      <c r="A259" s="1175" t="s">
        <v>67</v>
      </c>
      <c r="B259" s="1178" t="s">
        <v>65</v>
      </c>
      <c r="C259" s="26" t="s">
        <v>61</v>
      </c>
      <c r="D259" s="129"/>
      <c r="E259" s="778" t="s">
        <v>43</v>
      </c>
    </row>
    <row r="260" spans="1:5" ht="20.25" customHeight="1" hidden="1" outlineLevel="1">
      <c r="A260" s="1176"/>
      <c r="B260" s="1179"/>
      <c r="C260" s="128" t="s">
        <v>856</v>
      </c>
      <c r="D260" s="21"/>
      <c r="E260" s="779"/>
    </row>
    <row r="261" spans="1:5" ht="20.25" customHeight="1" hidden="1" outlineLevel="1" thickBot="1">
      <c r="A261" s="1177"/>
      <c r="B261" s="1180"/>
      <c r="C261" s="127" t="s">
        <v>855</v>
      </c>
      <c r="D261" s="126"/>
      <c r="E261" s="780"/>
    </row>
    <row r="262" spans="1:5" ht="20.25" customHeight="1" hidden="1" outlineLevel="1">
      <c r="A262" s="1175" t="s">
        <v>67</v>
      </c>
      <c r="B262" s="1178" t="s">
        <v>65</v>
      </c>
      <c r="C262" s="26" t="s">
        <v>61</v>
      </c>
      <c r="D262" s="129"/>
      <c r="E262" s="778" t="s">
        <v>43</v>
      </c>
    </row>
    <row r="263" spans="1:5" ht="20.25" customHeight="1" hidden="1" outlineLevel="1">
      <c r="A263" s="1176"/>
      <c r="B263" s="1179"/>
      <c r="C263" s="128" t="s">
        <v>856</v>
      </c>
      <c r="D263" s="21"/>
      <c r="E263" s="779"/>
    </row>
    <row r="264" spans="1:5" ht="20.25" customHeight="1" hidden="1" outlineLevel="1" thickBot="1">
      <c r="A264" s="1177"/>
      <c r="B264" s="1180"/>
      <c r="C264" s="127" t="s">
        <v>855</v>
      </c>
      <c r="D264" s="126"/>
      <c r="E264" s="780"/>
    </row>
    <row r="265" spans="1:5" ht="20.25" customHeight="1" hidden="1" outlineLevel="1">
      <c r="A265" s="1175" t="s">
        <v>67</v>
      </c>
      <c r="B265" s="1178" t="s">
        <v>65</v>
      </c>
      <c r="C265" s="26" t="s">
        <v>61</v>
      </c>
      <c r="D265" s="129"/>
      <c r="E265" s="778" t="s">
        <v>43</v>
      </c>
    </row>
    <row r="266" spans="1:5" ht="20.25" customHeight="1" hidden="1" outlineLevel="1">
      <c r="A266" s="1176"/>
      <c r="B266" s="1179"/>
      <c r="C266" s="128" t="s">
        <v>856</v>
      </c>
      <c r="D266" s="21"/>
      <c r="E266" s="779"/>
    </row>
    <row r="267" spans="1:5" ht="20.25" customHeight="1" hidden="1" outlineLevel="1" thickBot="1">
      <c r="A267" s="1177"/>
      <c r="B267" s="1180"/>
      <c r="C267" s="127" t="s">
        <v>855</v>
      </c>
      <c r="D267" s="126"/>
      <c r="E267" s="780"/>
    </row>
    <row r="268" spans="1:5" ht="20.25" customHeight="1" hidden="1" outlineLevel="1">
      <c r="A268" s="1175" t="s">
        <v>67</v>
      </c>
      <c r="B268" s="1178" t="s">
        <v>65</v>
      </c>
      <c r="C268" s="26" t="s">
        <v>61</v>
      </c>
      <c r="D268" s="129"/>
      <c r="E268" s="778" t="s">
        <v>43</v>
      </c>
    </row>
    <row r="269" spans="1:5" ht="20.25" customHeight="1" hidden="1" outlineLevel="1">
      <c r="A269" s="1176"/>
      <c r="B269" s="1179"/>
      <c r="C269" s="128" t="s">
        <v>856</v>
      </c>
      <c r="D269" s="21"/>
      <c r="E269" s="779"/>
    </row>
    <row r="270" spans="1:5" ht="20.25" customHeight="1" hidden="1" outlineLevel="1" thickBot="1">
      <c r="A270" s="1177"/>
      <c r="B270" s="1180"/>
      <c r="C270" s="127" t="s">
        <v>855</v>
      </c>
      <c r="D270" s="126"/>
      <c r="E270" s="780"/>
    </row>
    <row r="271" spans="1:5" ht="20.25" customHeight="1" hidden="1" outlineLevel="1">
      <c r="A271" s="1175" t="s">
        <v>67</v>
      </c>
      <c r="B271" s="1178" t="s">
        <v>65</v>
      </c>
      <c r="C271" s="26" t="s">
        <v>61</v>
      </c>
      <c r="D271" s="129"/>
      <c r="E271" s="778" t="s">
        <v>43</v>
      </c>
    </row>
    <row r="272" spans="1:5" ht="20.25" customHeight="1" hidden="1" outlineLevel="1">
      <c r="A272" s="1176"/>
      <c r="B272" s="1179"/>
      <c r="C272" s="128" t="s">
        <v>856</v>
      </c>
      <c r="D272" s="21"/>
      <c r="E272" s="779"/>
    </row>
    <row r="273" spans="1:5" ht="20.25" customHeight="1" hidden="1" outlineLevel="1" thickBot="1">
      <c r="A273" s="1177"/>
      <c r="B273" s="1180"/>
      <c r="C273" s="127" t="s">
        <v>855</v>
      </c>
      <c r="D273" s="126"/>
      <c r="E273" s="780"/>
    </row>
    <row r="274" spans="1:5" ht="20.25" customHeight="1" hidden="1" outlineLevel="1">
      <c r="A274" s="1175" t="s">
        <v>67</v>
      </c>
      <c r="B274" s="1178" t="s">
        <v>65</v>
      </c>
      <c r="C274" s="26" t="s">
        <v>61</v>
      </c>
      <c r="D274" s="129"/>
      <c r="E274" s="778" t="s">
        <v>43</v>
      </c>
    </row>
    <row r="275" spans="1:5" ht="20.25" customHeight="1" hidden="1" outlineLevel="1">
      <c r="A275" s="1176"/>
      <c r="B275" s="1179"/>
      <c r="C275" s="128" t="s">
        <v>856</v>
      </c>
      <c r="D275" s="21"/>
      <c r="E275" s="779"/>
    </row>
    <row r="276" spans="1:5" ht="20.25" customHeight="1" hidden="1" outlineLevel="1" thickBot="1">
      <c r="A276" s="1177"/>
      <c r="B276" s="1180"/>
      <c r="C276" s="127" t="s">
        <v>855</v>
      </c>
      <c r="D276" s="126"/>
      <c r="E276" s="780"/>
    </row>
    <row r="277" spans="1:5" ht="15" collapsed="1">
      <c r="A277" s="1"/>
      <c r="B277" s="1"/>
      <c r="C277" s="1"/>
      <c r="D277" s="1"/>
      <c r="E277" s="2"/>
    </row>
    <row r="278" spans="1:5" ht="15">
      <c r="A278" s="1"/>
      <c r="B278" s="1"/>
      <c r="C278" s="1"/>
      <c r="D278" s="1"/>
      <c r="E278" s="2"/>
    </row>
    <row r="279" spans="1:5" ht="15">
      <c r="A279" s="1"/>
      <c r="B279" s="1"/>
      <c r="C279" s="1"/>
      <c r="D279" s="1"/>
      <c r="E279" s="2"/>
    </row>
    <row r="280" spans="1:5" ht="15">
      <c r="A280" s="1"/>
      <c r="B280" s="1"/>
      <c r="C280" s="1"/>
      <c r="D280" s="1"/>
      <c r="E280" s="2"/>
    </row>
    <row r="281" spans="1:5" ht="15">
      <c r="A281" s="1"/>
      <c r="B281" s="1"/>
      <c r="C281" s="1"/>
      <c r="D281" s="1"/>
      <c r="E281" s="2"/>
    </row>
    <row r="282" spans="1:5" ht="15">
      <c r="A282" s="1"/>
      <c r="B282" s="1"/>
      <c r="C282" s="1"/>
      <c r="D282" s="1"/>
      <c r="E282" s="2"/>
    </row>
    <row r="283" spans="1:5" ht="15">
      <c r="A283" s="1"/>
      <c r="B283" s="1"/>
      <c r="C283" s="1"/>
      <c r="D283" s="1"/>
      <c r="E283" s="2"/>
    </row>
    <row r="284" spans="1:5" ht="15">
      <c r="A284" s="1"/>
      <c r="B284" s="1"/>
      <c r="C284" s="1"/>
      <c r="D284" s="1"/>
      <c r="E284" s="2"/>
    </row>
    <row r="285" spans="1:5" ht="15">
      <c r="A285" s="1"/>
      <c r="B285" s="1"/>
      <c r="C285" s="1"/>
      <c r="D285" s="1"/>
      <c r="E285" s="2"/>
    </row>
    <row r="286" spans="1:5" ht="15">
      <c r="A286" s="1"/>
      <c r="B286" s="1"/>
      <c r="C286" s="1"/>
      <c r="D286" s="1"/>
      <c r="E286" s="2"/>
    </row>
    <row r="287" spans="1:5" ht="15">
      <c r="A287" s="1"/>
      <c r="B287" s="1"/>
      <c r="C287" s="1"/>
      <c r="D287" s="1"/>
      <c r="E287" s="2"/>
    </row>
    <row r="288" spans="1:5" ht="15">
      <c r="A288" s="1"/>
      <c r="B288" s="1"/>
      <c r="C288" s="1"/>
      <c r="D288" s="1"/>
      <c r="E288" s="2"/>
    </row>
    <row r="289" spans="1:5" ht="15">
      <c r="A289" s="1"/>
      <c r="B289" s="1"/>
      <c r="C289" s="1"/>
      <c r="D289" s="1"/>
      <c r="E289" s="2"/>
    </row>
    <row r="290" spans="1:5" ht="15">
      <c r="A290" s="1"/>
      <c r="B290" s="1"/>
      <c r="C290" s="1"/>
      <c r="D290" s="1"/>
      <c r="E290" s="2"/>
    </row>
    <row r="291" spans="1:5" ht="15">
      <c r="A291" s="1"/>
      <c r="B291" s="1"/>
      <c r="C291" s="1"/>
      <c r="D291" s="1"/>
      <c r="E291" s="2"/>
    </row>
    <row r="292" spans="1:5" ht="15">
      <c r="A292" s="1"/>
      <c r="B292" s="1"/>
      <c r="C292" s="1"/>
      <c r="D292" s="1"/>
      <c r="E292" s="2"/>
    </row>
    <row r="293" spans="1:5" ht="15">
      <c r="A293" s="1"/>
      <c r="B293" s="1"/>
      <c r="C293" s="1"/>
      <c r="D293" s="1"/>
      <c r="E293" s="2"/>
    </row>
    <row r="294" spans="1:5" ht="15">
      <c r="A294" s="1"/>
      <c r="B294" s="1"/>
      <c r="C294" s="1"/>
      <c r="D294" s="1"/>
      <c r="E294" s="2"/>
    </row>
    <row r="295" spans="1:5" ht="15">
      <c r="A295" s="1"/>
      <c r="B295" s="1"/>
      <c r="C295" s="1"/>
      <c r="D295" s="1"/>
      <c r="E295" s="2"/>
    </row>
    <row r="296" spans="1:5" ht="15">
      <c r="A296" s="1"/>
      <c r="B296" s="1"/>
      <c r="C296" s="1"/>
      <c r="D296" s="1"/>
      <c r="E296" s="2"/>
    </row>
    <row r="297" spans="1:5" ht="15">
      <c r="A297" s="1"/>
      <c r="B297" s="1"/>
      <c r="C297" s="1"/>
      <c r="D297" s="1"/>
      <c r="E297" s="2"/>
    </row>
    <row r="298" spans="1:5" ht="15">
      <c r="A298" s="1"/>
      <c r="B298" s="1"/>
      <c r="C298" s="1"/>
      <c r="D298" s="1"/>
      <c r="E298" s="2"/>
    </row>
    <row r="299" spans="1:5" ht="15">
      <c r="A299" s="1"/>
      <c r="B299" s="1"/>
      <c r="C299" s="1"/>
      <c r="D299" s="1"/>
      <c r="E299" s="2"/>
    </row>
    <row r="300" spans="1:5" ht="15">
      <c r="A300" s="1"/>
      <c r="B300" s="1"/>
      <c r="C300" s="1"/>
      <c r="D300" s="1"/>
      <c r="E300" s="2"/>
    </row>
    <row r="301" spans="1:5" ht="15">
      <c r="A301" s="1"/>
      <c r="B301" s="1"/>
      <c r="C301" s="1"/>
      <c r="D301" s="1"/>
      <c r="E301" s="2"/>
    </row>
    <row r="302" spans="1:5" ht="15">
      <c r="A302" s="1"/>
      <c r="B302" s="1"/>
      <c r="C302" s="1"/>
      <c r="D302" s="1"/>
      <c r="E302" s="2"/>
    </row>
    <row r="303" spans="1:5" ht="15">
      <c r="A303" s="1"/>
      <c r="B303" s="1"/>
      <c r="C303" s="1"/>
      <c r="D303" s="1"/>
      <c r="E303" s="1"/>
    </row>
    <row r="304" spans="1:5" ht="15">
      <c r="A304" s="1"/>
      <c r="B304" s="1"/>
      <c r="C304" s="1"/>
      <c r="D304" s="1"/>
      <c r="E304" s="1"/>
    </row>
    <row r="305" spans="1:5" ht="15">
      <c r="A305" s="1"/>
      <c r="B305" s="1"/>
      <c r="C305" s="1"/>
      <c r="D305" s="1"/>
      <c r="E305" s="1"/>
    </row>
    <row r="306" spans="1:5" ht="15">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rintOptions/>
  <pageMargins left="0.7" right="0.7" top="0.787401575" bottom="0.7874015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6"/>
  <sheetViews>
    <sheetView tabSelected="1" view="pageBreakPreview" zoomScaleSheetLayoutView="100" workbookViewId="0" topLeftCell="A31">
      <selection activeCell="A59" sqref="A59:C59"/>
    </sheetView>
  </sheetViews>
  <sheetFormatPr defaultColWidth="9.140625" defaultRowHeight="15" outlineLevelRow="1"/>
  <cols>
    <col min="1" max="1" width="19.57421875" style="0" customWidth="1"/>
    <col min="2" max="2" width="35.57421875" style="0" customWidth="1"/>
    <col min="3" max="3" width="33.28125" style="0" customWidth="1"/>
    <col min="4" max="4" width="26.28125" style="0" customWidth="1"/>
    <col min="5" max="5" width="15.00390625" style="0" customWidth="1"/>
  </cols>
  <sheetData>
    <row r="1" spans="1:5" ht="15">
      <c r="A1" s="784" t="s">
        <v>938</v>
      </c>
      <c r="B1" s="785"/>
      <c r="C1" s="785"/>
      <c r="D1" s="785"/>
      <c r="E1" s="359"/>
    </row>
    <row r="2" spans="1:5" ht="15">
      <c r="A2" s="786" t="s">
        <v>54</v>
      </c>
      <c r="B2" s="787"/>
      <c r="C2" s="787"/>
      <c r="D2" s="787"/>
      <c r="E2" s="401"/>
    </row>
    <row r="3" spans="1:5" ht="15.75" thickBot="1">
      <c r="A3" s="730"/>
      <c r="B3" s="731"/>
      <c r="C3" s="731"/>
      <c r="D3" s="731"/>
      <c r="E3" s="788"/>
    </row>
    <row r="4" spans="1:5" ht="15">
      <c r="A4" s="789" t="s">
        <v>54</v>
      </c>
      <c r="B4" s="790"/>
      <c r="C4" s="790"/>
      <c r="D4" s="790"/>
      <c r="E4" s="793" t="s">
        <v>3121</v>
      </c>
    </row>
    <row r="5" spans="1:5" ht="22.5" customHeight="1" thickBot="1">
      <c r="A5" s="791"/>
      <c r="B5" s="792"/>
      <c r="C5" s="792"/>
      <c r="D5" s="792"/>
      <c r="E5" s="794"/>
    </row>
    <row r="6" spans="1:5" ht="15.75" thickBot="1">
      <c r="A6" s="795" t="s">
        <v>3191</v>
      </c>
      <c r="B6" s="796"/>
      <c r="C6" s="797"/>
      <c r="D6" s="439" t="str">
        <f>Obsah!C4</f>
        <v>(30/09/2016)</v>
      </c>
      <c r="E6" s="15"/>
    </row>
    <row r="7" spans="1:5" ht="15">
      <c r="A7" s="775" t="s">
        <v>53</v>
      </c>
      <c r="B7" s="776"/>
      <c r="C7" s="777"/>
      <c r="D7" s="483" t="s">
        <v>3223</v>
      </c>
      <c r="E7" s="778" t="s">
        <v>52</v>
      </c>
    </row>
    <row r="8" spans="1:5" ht="15">
      <c r="A8" s="769" t="s">
        <v>51</v>
      </c>
      <c r="B8" s="770"/>
      <c r="C8" s="771"/>
      <c r="D8" s="484" t="s">
        <v>3224</v>
      </c>
      <c r="E8" s="779"/>
    </row>
    <row r="9" spans="1:5" ht="25.5">
      <c r="A9" s="769" t="s">
        <v>50</v>
      </c>
      <c r="B9" s="770"/>
      <c r="C9" s="771"/>
      <c r="D9" s="484" t="s">
        <v>3225</v>
      </c>
      <c r="E9" s="779"/>
    </row>
    <row r="10" spans="1:5" ht="15.75" thickBot="1">
      <c r="A10" s="772" t="s">
        <v>49</v>
      </c>
      <c r="B10" s="773"/>
      <c r="C10" s="774"/>
      <c r="D10" s="485" t="s">
        <v>3226</v>
      </c>
      <c r="E10" s="780"/>
    </row>
    <row r="11" spans="1:5" ht="15">
      <c r="A11" s="775" t="s">
        <v>48</v>
      </c>
      <c r="B11" s="776"/>
      <c r="C11" s="777"/>
      <c r="D11" s="486">
        <v>37034</v>
      </c>
      <c r="E11" s="778" t="s">
        <v>47</v>
      </c>
    </row>
    <row r="12" spans="1:5" ht="15">
      <c r="A12" s="769" t="s">
        <v>46</v>
      </c>
      <c r="B12" s="770"/>
      <c r="C12" s="771"/>
      <c r="D12" s="193">
        <v>42391</v>
      </c>
      <c r="E12" s="779"/>
    </row>
    <row r="13" spans="1:5" ht="230.25" thickBot="1">
      <c r="A13" s="772" t="s">
        <v>45</v>
      </c>
      <c r="B13" s="773"/>
      <c r="C13" s="774"/>
      <c r="D13" s="154" t="s">
        <v>3227</v>
      </c>
      <c r="E13" s="780"/>
    </row>
    <row r="14" spans="1:5" ht="15.75" thickBot="1">
      <c r="A14" s="798" t="s">
        <v>44</v>
      </c>
      <c r="B14" s="799"/>
      <c r="C14" s="800"/>
      <c r="D14" s="194" t="s">
        <v>3228</v>
      </c>
      <c r="E14" s="425" t="s">
        <v>43</v>
      </c>
    </row>
    <row r="15" spans="1:5" ht="15.75" thickBot="1">
      <c r="A15" s="798" t="s">
        <v>42</v>
      </c>
      <c r="B15" s="799"/>
      <c r="C15" s="800"/>
      <c r="D15" s="195" t="s">
        <v>3228</v>
      </c>
      <c r="E15" s="13" t="s">
        <v>41</v>
      </c>
    </row>
    <row r="16" spans="1:5" ht="15">
      <c r="A16" s="801" t="s">
        <v>40</v>
      </c>
      <c r="B16" s="775" t="s">
        <v>39</v>
      </c>
      <c r="C16" s="777"/>
      <c r="D16" s="781" t="s">
        <v>3229</v>
      </c>
      <c r="E16" s="778" t="s">
        <v>38</v>
      </c>
    </row>
    <row r="17" spans="1:5" ht="15">
      <c r="A17" s="802"/>
      <c r="B17" s="769" t="s">
        <v>31</v>
      </c>
      <c r="C17" s="771"/>
      <c r="D17" s="782"/>
      <c r="E17" s="779"/>
    </row>
    <row r="18" spans="1:5" ht="24" customHeight="1" thickBot="1">
      <c r="A18" s="803"/>
      <c r="B18" s="772" t="s">
        <v>30</v>
      </c>
      <c r="C18" s="774"/>
      <c r="D18" s="783"/>
      <c r="E18" s="780"/>
    </row>
    <row r="19" spans="1:5" ht="24.75" customHeight="1" thickBot="1">
      <c r="A19" s="804" t="s">
        <v>3101</v>
      </c>
      <c r="B19" s="805"/>
      <c r="C19" s="806"/>
      <c r="D19" s="196" t="s">
        <v>3230</v>
      </c>
      <c r="E19" s="13" t="s">
        <v>37</v>
      </c>
    </row>
    <row r="20" spans="1:5" ht="24.75" customHeight="1">
      <c r="A20" s="816" t="s">
        <v>36</v>
      </c>
      <c r="B20" s="812" t="s">
        <v>35</v>
      </c>
      <c r="C20" s="813"/>
      <c r="D20" s="129" t="s">
        <v>3231</v>
      </c>
      <c r="E20" s="778" t="s">
        <v>34</v>
      </c>
    </row>
    <row r="21" spans="1:5" ht="25.5" customHeight="1">
      <c r="A21" s="817"/>
      <c r="B21" s="821" t="s">
        <v>33</v>
      </c>
      <c r="C21" s="12" t="s">
        <v>32</v>
      </c>
      <c r="D21" s="814" t="s">
        <v>3232</v>
      </c>
      <c r="E21" s="810"/>
    </row>
    <row r="22" spans="1:5" ht="15">
      <c r="A22" s="817"/>
      <c r="B22" s="821"/>
      <c r="C22" s="443" t="s">
        <v>31</v>
      </c>
      <c r="D22" s="782"/>
      <c r="E22" s="810"/>
    </row>
    <row r="23" spans="1:5" ht="15">
      <c r="A23" s="817"/>
      <c r="B23" s="821"/>
      <c r="C23" s="443" t="s">
        <v>30</v>
      </c>
      <c r="D23" s="815"/>
      <c r="E23" s="810"/>
    </row>
    <row r="24" spans="1:5" ht="15">
      <c r="A24" s="817"/>
      <c r="B24" s="821"/>
      <c r="C24" s="443" t="s">
        <v>29</v>
      </c>
      <c r="D24" s="197" t="s">
        <v>3232</v>
      </c>
      <c r="E24" s="810"/>
    </row>
    <row r="25" spans="1:5" ht="15" customHeight="1">
      <c r="A25" s="817"/>
      <c r="B25" s="822"/>
      <c r="C25" s="443" t="s">
        <v>25</v>
      </c>
      <c r="D25" s="193" t="s">
        <v>3232</v>
      </c>
      <c r="E25" s="810"/>
    </row>
    <row r="26" spans="1:5" ht="25.5">
      <c r="A26" s="817"/>
      <c r="B26" s="823" t="s">
        <v>28</v>
      </c>
      <c r="C26" s="443" t="s">
        <v>27</v>
      </c>
      <c r="D26" s="197" t="s">
        <v>3232</v>
      </c>
      <c r="E26" s="810"/>
    </row>
    <row r="27" spans="1:5" ht="25.5">
      <c r="A27" s="817"/>
      <c r="B27" s="821"/>
      <c r="C27" s="443" t="s">
        <v>26</v>
      </c>
      <c r="D27" s="197" t="s">
        <v>3232</v>
      </c>
      <c r="E27" s="810"/>
    </row>
    <row r="28" spans="1:5" ht="25.5">
      <c r="A28" s="817"/>
      <c r="B28" s="821"/>
      <c r="C28" s="443" t="s">
        <v>25</v>
      </c>
      <c r="D28" s="193" t="s">
        <v>3232</v>
      </c>
      <c r="E28" s="810"/>
    </row>
    <row r="29" spans="1:5" ht="39" thickBot="1">
      <c r="A29" s="818"/>
      <c r="B29" s="824"/>
      <c r="C29" s="8" t="s">
        <v>24</v>
      </c>
      <c r="D29" s="10" t="s">
        <v>3232</v>
      </c>
      <c r="E29" s="811"/>
    </row>
    <row r="30" spans="1:5" ht="30" customHeight="1">
      <c r="A30" s="819" t="s">
        <v>3060</v>
      </c>
      <c r="B30" s="825" t="s">
        <v>3061</v>
      </c>
      <c r="C30" s="825"/>
      <c r="D30" s="11">
        <v>0</v>
      </c>
      <c r="E30" s="778" t="s">
        <v>23</v>
      </c>
    </row>
    <row r="31" spans="1:5" ht="34.5" customHeight="1" thickBot="1">
      <c r="A31" s="820"/>
      <c r="B31" s="826" t="s">
        <v>3062</v>
      </c>
      <c r="C31" s="826"/>
      <c r="D31" s="10">
        <v>0</v>
      </c>
      <c r="E31" s="779"/>
    </row>
    <row r="32" spans="1:5" ht="15" customHeight="1">
      <c r="A32" s="807" t="s">
        <v>3060</v>
      </c>
      <c r="B32" s="808"/>
      <c r="C32" s="808"/>
      <c r="D32" s="809"/>
      <c r="E32" s="748" t="s">
        <v>3265</v>
      </c>
    </row>
    <row r="33" spans="1:5" ht="39" customHeight="1" thickBot="1">
      <c r="A33" s="830" t="s">
        <v>3373</v>
      </c>
      <c r="B33" s="831"/>
      <c r="C33" s="831"/>
      <c r="D33" s="832"/>
      <c r="E33" s="749"/>
    </row>
    <row r="34" spans="1:5" ht="15">
      <c r="A34" s="761" t="s">
        <v>22</v>
      </c>
      <c r="B34" s="762"/>
      <c r="C34" s="762"/>
      <c r="D34" s="488" t="s">
        <v>3237</v>
      </c>
      <c r="E34" s="749"/>
    </row>
    <row r="35" spans="1:5" ht="15">
      <c r="A35" s="763" t="s">
        <v>21</v>
      </c>
      <c r="B35" s="764"/>
      <c r="C35" s="481" t="s">
        <v>20</v>
      </c>
      <c r="D35" s="487" t="s">
        <v>3259</v>
      </c>
      <c r="E35" s="749"/>
    </row>
    <row r="36" spans="1:5" ht="15">
      <c r="A36" s="765"/>
      <c r="B36" s="764"/>
      <c r="C36" s="481" t="s">
        <v>19</v>
      </c>
      <c r="D36" s="487" t="s">
        <v>3234</v>
      </c>
      <c r="E36" s="749"/>
    </row>
    <row r="37" spans="1:5" ht="15">
      <c r="A37" s="765"/>
      <c r="B37" s="764"/>
      <c r="C37" s="8" t="s">
        <v>18</v>
      </c>
      <c r="D37" s="487" t="s">
        <v>3235</v>
      </c>
      <c r="E37" s="749"/>
    </row>
    <row r="38" spans="1:5" ht="15" customHeight="1">
      <c r="A38" s="755" t="s">
        <v>17</v>
      </c>
      <c r="B38" s="756"/>
      <c r="C38" s="756"/>
      <c r="D38" s="757"/>
      <c r="E38" s="749"/>
    </row>
    <row r="39" spans="1:5" ht="30.75" customHeight="1">
      <c r="A39" s="766" t="s">
        <v>3236</v>
      </c>
      <c r="B39" s="767"/>
      <c r="C39" s="767"/>
      <c r="D39" s="768"/>
      <c r="E39" s="749"/>
    </row>
    <row r="40" spans="1:5" ht="15" customHeight="1" outlineLevel="1">
      <c r="A40" s="755" t="s">
        <v>3197</v>
      </c>
      <c r="B40" s="756"/>
      <c r="C40" s="756"/>
      <c r="D40" s="757"/>
      <c r="E40" s="749"/>
    </row>
    <row r="41" spans="1:5" ht="15" customHeight="1" outlineLevel="1" thickBot="1">
      <c r="A41" s="827" t="s">
        <v>3238</v>
      </c>
      <c r="B41" s="828"/>
      <c r="C41" s="828"/>
      <c r="D41" s="829"/>
      <c r="E41" s="749"/>
    </row>
    <row r="42" spans="1:5" ht="15" customHeight="1">
      <c r="A42" s="750" t="s">
        <v>22</v>
      </c>
      <c r="B42" s="751"/>
      <c r="C42" s="751"/>
      <c r="D42" s="491" t="s">
        <v>3244</v>
      </c>
      <c r="E42" s="749"/>
    </row>
    <row r="43" spans="1:5" ht="15" customHeight="1">
      <c r="A43" s="752" t="s">
        <v>3195</v>
      </c>
      <c r="B43" s="753"/>
      <c r="C43" s="481" t="s">
        <v>20</v>
      </c>
      <c r="D43" s="489" t="s">
        <v>3233</v>
      </c>
      <c r="E43" s="749"/>
    </row>
    <row r="44" spans="1:5" ht="15" customHeight="1">
      <c r="A44" s="754"/>
      <c r="B44" s="753"/>
      <c r="C44" s="481" t="s">
        <v>19</v>
      </c>
      <c r="D44" s="489" t="s">
        <v>3239</v>
      </c>
      <c r="E44" s="749"/>
    </row>
    <row r="45" spans="1:5" ht="15" customHeight="1">
      <c r="A45" s="754"/>
      <c r="B45" s="753"/>
      <c r="C45" s="8" t="s">
        <v>18</v>
      </c>
      <c r="D45" s="490">
        <v>41969</v>
      </c>
      <c r="E45" s="749"/>
    </row>
    <row r="46" spans="1:5" ht="15" customHeight="1">
      <c r="A46" s="755" t="s">
        <v>17</v>
      </c>
      <c r="B46" s="756"/>
      <c r="C46" s="756"/>
      <c r="D46" s="757"/>
      <c r="E46" s="749"/>
    </row>
    <row r="47" spans="1:5" ht="15" customHeight="1">
      <c r="A47" s="836" t="s">
        <v>3240</v>
      </c>
      <c r="B47" s="837"/>
      <c r="C47" s="837"/>
      <c r="D47" s="838"/>
      <c r="E47" s="749"/>
    </row>
    <row r="48" spans="1:5" ht="15" customHeight="1">
      <c r="A48" s="755" t="s">
        <v>3197</v>
      </c>
      <c r="B48" s="756"/>
      <c r="C48" s="756"/>
      <c r="D48" s="757"/>
      <c r="E48" s="749"/>
    </row>
    <row r="49" spans="1:5" ht="15" customHeight="1" thickBot="1">
      <c r="A49" s="833" t="s">
        <v>3242</v>
      </c>
      <c r="B49" s="834"/>
      <c r="C49" s="834"/>
      <c r="D49" s="835"/>
      <c r="E49" s="749"/>
    </row>
    <row r="50" spans="1:5" ht="15">
      <c r="A50" s="750" t="s">
        <v>22</v>
      </c>
      <c r="B50" s="751"/>
      <c r="C50" s="751"/>
      <c r="D50" s="491" t="s">
        <v>3243</v>
      </c>
      <c r="E50" s="749"/>
    </row>
    <row r="51" spans="1:5" ht="15">
      <c r="A51" s="752" t="s">
        <v>3195</v>
      </c>
      <c r="B51" s="753"/>
      <c r="C51" s="481" t="s">
        <v>20</v>
      </c>
      <c r="D51" s="489" t="s">
        <v>3233</v>
      </c>
      <c r="E51" s="749"/>
    </row>
    <row r="52" spans="1:5" ht="15">
      <c r="A52" s="754"/>
      <c r="B52" s="753"/>
      <c r="C52" s="481" t="s">
        <v>19</v>
      </c>
      <c r="D52" s="489" t="s">
        <v>3239</v>
      </c>
      <c r="E52" s="749"/>
    </row>
    <row r="53" spans="1:5" ht="15">
      <c r="A53" s="754"/>
      <c r="B53" s="753"/>
      <c r="C53" s="8" t="s">
        <v>18</v>
      </c>
      <c r="D53" s="490">
        <v>41869</v>
      </c>
      <c r="E53" s="749"/>
    </row>
    <row r="54" spans="1:5" ht="15">
      <c r="A54" s="755" t="s">
        <v>17</v>
      </c>
      <c r="B54" s="756"/>
      <c r="C54" s="756"/>
      <c r="D54" s="757"/>
      <c r="E54" s="749"/>
    </row>
    <row r="55" spans="1:5" ht="27" customHeight="1">
      <c r="A55" s="836" t="s">
        <v>3241</v>
      </c>
      <c r="B55" s="837"/>
      <c r="C55" s="837"/>
      <c r="D55" s="838"/>
      <c r="E55" s="749"/>
    </row>
    <row r="56" spans="1:5" ht="15">
      <c r="A56" s="755" t="s">
        <v>3197</v>
      </c>
      <c r="B56" s="756"/>
      <c r="C56" s="756"/>
      <c r="D56" s="757"/>
      <c r="E56" s="749"/>
    </row>
    <row r="57" spans="1:5" ht="15.75" thickBot="1">
      <c r="A57" s="833" t="s">
        <v>3242</v>
      </c>
      <c r="B57" s="834"/>
      <c r="C57" s="834"/>
      <c r="D57" s="835"/>
      <c r="E57" s="749"/>
    </row>
    <row r="58" spans="1:5" ht="36.75" customHeight="1" thickBot="1">
      <c r="A58" s="839" t="s">
        <v>3385</v>
      </c>
      <c r="B58" s="840"/>
      <c r="C58" s="840"/>
      <c r="D58" s="841"/>
      <c r="E58" s="749"/>
    </row>
    <row r="59" spans="1:5" ht="15">
      <c r="A59" s="750" t="s">
        <v>22</v>
      </c>
      <c r="B59" s="751"/>
      <c r="C59" s="751"/>
      <c r="D59" s="491" t="s">
        <v>3246</v>
      </c>
      <c r="E59" s="749"/>
    </row>
    <row r="60" spans="1:5" ht="15">
      <c r="A60" s="752" t="s">
        <v>3195</v>
      </c>
      <c r="B60" s="753"/>
      <c r="C60" s="481" t="s">
        <v>20</v>
      </c>
      <c r="D60" s="489" t="s">
        <v>3245</v>
      </c>
      <c r="E60" s="749"/>
    </row>
    <row r="61" spans="1:5" ht="15">
      <c r="A61" s="754"/>
      <c r="B61" s="753"/>
      <c r="C61" s="481" t="s">
        <v>19</v>
      </c>
      <c r="D61" s="489" t="s">
        <v>3247</v>
      </c>
      <c r="E61" s="749"/>
    </row>
    <row r="62" spans="1:5" ht="15">
      <c r="A62" s="754"/>
      <c r="B62" s="753"/>
      <c r="C62" s="8" t="s">
        <v>18</v>
      </c>
      <c r="D62" s="490">
        <v>41969</v>
      </c>
      <c r="E62" s="749"/>
    </row>
    <row r="63" spans="1:5" ht="15">
      <c r="A63" s="755" t="s">
        <v>17</v>
      </c>
      <c r="B63" s="756"/>
      <c r="C63" s="756"/>
      <c r="D63" s="757"/>
      <c r="E63" s="749"/>
    </row>
    <row r="64" spans="1:5" ht="15">
      <c r="A64" s="836" t="s">
        <v>3248</v>
      </c>
      <c r="B64" s="837"/>
      <c r="C64" s="837"/>
      <c r="D64" s="838"/>
      <c r="E64" s="749"/>
    </row>
    <row r="65" spans="1:5" ht="15">
      <c r="A65" s="755" t="s">
        <v>3197</v>
      </c>
      <c r="B65" s="756"/>
      <c r="C65" s="756"/>
      <c r="D65" s="757"/>
      <c r="E65" s="749"/>
    </row>
    <row r="66" spans="1:5" ht="45" customHeight="1" thickBot="1">
      <c r="A66" s="745" t="s">
        <v>3251</v>
      </c>
      <c r="B66" s="746"/>
      <c r="C66" s="746"/>
      <c r="D66" s="747"/>
      <c r="E66" s="749"/>
    </row>
    <row r="67" spans="1:5" ht="15">
      <c r="A67" s="761" t="s">
        <v>22</v>
      </c>
      <c r="B67" s="762"/>
      <c r="C67" s="762"/>
      <c r="D67" s="488" t="s">
        <v>3249</v>
      </c>
      <c r="E67" s="749"/>
    </row>
    <row r="68" spans="1:5" ht="15">
      <c r="A68" s="763" t="s">
        <v>3195</v>
      </c>
      <c r="B68" s="764"/>
      <c r="C68" s="481" t="s">
        <v>20</v>
      </c>
      <c r="D68" s="487" t="s">
        <v>3245</v>
      </c>
      <c r="E68" s="749"/>
    </row>
    <row r="69" spans="1:5" ht="15">
      <c r="A69" s="765"/>
      <c r="B69" s="764"/>
      <c r="C69" s="481" t="s">
        <v>19</v>
      </c>
      <c r="D69" s="487" t="s">
        <v>3376</v>
      </c>
      <c r="E69" s="749"/>
    </row>
    <row r="70" spans="1:5" ht="15">
      <c r="A70" s="765"/>
      <c r="B70" s="764"/>
      <c r="C70" s="8" t="s">
        <v>18</v>
      </c>
      <c r="D70" s="492">
        <v>41969</v>
      </c>
      <c r="E70" s="749"/>
    </row>
    <row r="71" spans="1:5" ht="15">
      <c r="A71" s="755" t="s">
        <v>17</v>
      </c>
      <c r="B71" s="756"/>
      <c r="C71" s="756"/>
      <c r="D71" s="757"/>
      <c r="E71" s="749"/>
    </row>
    <row r="72" spans="1:5" ht="32.25" customHeight="1">
      <c r="A72" s="836" t="s">
        <v>3250</v>
      </c>
      <c r="B72" s="837"/>
      <c r="C72" s="837"/>
      <c r="D72" s="838"/>
      <c r="E72" s="749"/>
    </row>
    <row r="73" spans="1:5" ht="15">
      <c r="A73" s="755" t="s">
        <v>3197</v>
      </c>
      <c r="B73" s="756"/>
      <c r="C73" s="756"/>
      <c r="D73" s="757"/>
      <c r="E73" s="749"/>
    </row>
    <row r="74" spans="1:5" ht="67.5" customHeight="1" thickBot="1">
      <c r="A74" s="745" t="s">
        <v>3252</v>
      </c>
      <c r="B74" s="746"/>
      <c r="C74" s="746"/>
      <c r="D74" s="747"/>
      <c r="E74" s="749"/>
    </row>
    <row r="75" spans="1:5" ht="15">
      <c r="A75" s="750" t="s">
        <v>22</v>
      </c>
      <c r="B75" s="751"/>
      <c r="C75" s="751"/>
      <c r="D75" s="494" t="s">
        <v>3253</v>
      </c>
      <c r="E75" s="749"/>
    </row>
    <row r="76" spans="1:5" ht="15">
      <c r="A76" s="752" t="s">
        <v>3195</v>
      </c>
      <c r="B76" s="753"/>
      <c r="C76" s="481" t="s">
        <v>20</v>
      </c>
      <c r="D76" s="493" t="s">
        <v>3245</v>
      </c>
      <c r="E76" s="749"/>
    </row>
    <row r="77" spans="1:5" ht="15">
      <c r="A77" s="754"/>
      <c r="B77" s="753"/>
      <c r="C77" s="481" t="s">
        <v>19</v>
      </c>
      <c r="D77" s="493" t="s">
        <v>3247</v>
      </c>
      <c r="E77" s="749"/>
    </row>
    <row r="78" spans="1:5" ht="15">
      <c r="A78" s="754"/>
      <c r="B78" s="753"/>
      <c r="C78" s="8" t="s">
        <v>18</v>
      </c>
      <c r="D78" s="490">
        <v>41969</v>
      </c>
      <c r="E78" s="749"/>
    </row>
    <row r="79" spans="1:5" ht="15">
      <c r="A79" s="755" t="s">
        <v>17</v>
      </c>
      <c r="B79" s="756"/>
      <c r="C79" s="756"/>
      <c r="D79" s="757"/>
      <c r="E79" s="749"/>
    </row>
    <row r="80" spans="1:5" ht="15">
      <c r="A80" s="836" t="s">
        <v>3254</v>
      </c>
      <c r="B80" s="837"/>
      <c r="C80" s="837"/>
      <c r="D80" s="838"/>
      <c r="E80" s="749"/>
    </row>
    <row r="81" spans="1:5" ht="15">
      <c r="A81" s="755" t="s">
        <v>3197</v>
      </c>
      <c r="B81" s="756"/>
      <c r="C81" s="756"/>
      <c r="D81" s="757"/>
      <c r="E81" s="749"/>
    </row>
    <row r="82" spans="1:5" ht="44.25" customHeight="1" thickBot="1">
      <c r="A82" s="745" t="s">
        <v>3255</v>
      </c>
      <c r="B82" s="746"/>
      <c r="C82" s="746"/>
      <c r="D82" s="747"/>
      <c r="E82" s="749"/>
    </row>
    <row r="83" spans="1:5" ht="15">
      <c r="A83" s="750" t="s">
        <v>22</v>
      </c>
      <c r="B83" s="751"/>
      <c r="C83" s="751"/>
      <c r="D83" s="491" t="s">
        <v>3256</v>
      </c>
      <c r="E83" s="749"/>
    </row>
    <row r="84" spans="1:5" ht="15">
      <c r="A84" s="752" t="s">
        <v>3195</v>
      </c>
      <c r="B84" s="753"/>
      <c r="C84" s="481" t="s">
        <v>20</v>
      </c>
      <c r="D84" s="489" t="s">
        <v>3245</v>
      </c>
      <c r="E84" s="749"/>
    </row>
    <row r="85" spans="1:5" ht="15">
      <c r="A85" s="754"/>
      <c r="B85" s="753"/>
      <c r="C85" s="481" t="s">
        <v>19</v>
      </c>
      <c r="D85" s="489" t="s">
        <v>3247</v>
      </c>
      <c r="E85" s="749"/>
    </row>
    <row r="86" spans="1:5" ht="15">
      <c r="A86" s="754"/>
      <c r="B86" s="753"/>
      <c r="C86" s="8" t="s">
        <v>18</v>
      </c>
      <c r="D86" s="490">
        <v>41969</v>
      </c>
      <c r="E86" s="749"/>
    </row>
    <row r="87" spans="1:5" ht="15">
      <c r="A87" s="755" t="s">
        <v>17</v>
      </c>
      <c r="B87" s="756"/>
      <c r="C87" s="756"/>
      <c r="D87" s="757"/>
      <c r="E87" s="749"/>
    </row>
    <row r="88" spans="1:5" ht="15">
      <c r="A88" s="836" t="s">
        <v>3257</v>
      </c>
      <c r="B88" s="837"/>
      <c r="C88" s="837"/>
      <c r="D88" s="838"/>
      <c r="E88" s="749"/>
    </row>
    <row r="89" spans="1:5" ht="15">
      <c r="A89" s="755" t="s">
        <v>3197</v>
      </c>
      <c r="B89" s="756"/>
      <c r="C89" s="756"/>
      <c r="D89" s="757"/>
      <c r="E89" s="749"/>
    </row>
    <row r="90" spans="1:5" ht="27.75" customHeight="1" thickBot="1">
      <c r="A90" s="745" t="s">
        <v>3258</v>
      </c>
      <c r="B90" s="746"/>
      <c r="C90" s="746"/>
      <c r="D90" s="747"/>
      <c r="E90" s="749"/>
    </row>
    <row r="91" spans="1:5" ht="15">
      <c r="A91" s="750" t="s">
        <v>22</v>
      </c>
      <c r="B91" s="751"/>
      <c r="C91" s="751"/>
      <c r="D91" s="491" t="s">
        <v>3260</v>
      </c>
      <c r="E91" s="749"/>
    </row>
    <row r="92" spans="1:5" ht="15">
      <c r="A92" s="752" t="s">
        <v>3195</v>
      </c>
      <c r="B92" s="753"/>
      <c r="C92" s="481" t="s">
        <v>20</v>
      </c>
      <c r="D92" s="489" t="s">
        <v>3245</v>
      </c>
      <c r="E92" s="749"/>
    </row>
    <row r="93" spans="1:5" ht="15">
      <c r="A93" s="754"/>
      <c r="B93" s="753"/>
      <c r="C93" s="481" t="s">
        <v>19</v>
      </c>
      <c r="D93" s="489" t="s">
        <v>3247</v>
      </c>
      <c r="E93" s="749"/>
    </row>
    <row r="94" spans="1:5" ht="15">
      <c r="A94" s="754"/>
      <c r="B94" s="753"/>
      <c r="C94" s="8" t="s">
        <v>18</v>
      </c>
      <c r="D94" s="490">
        <v>42374</v>
      </c>
      <c r="E94" s="749"/>
    </row>
    <row r="95" spans="1:5" ht="15">
      <c r="A95" s="755" t="s">
        <v>17</v>
      </c>
      <c r="B95" s="756"/>
      <c r="C95" s="756"/>
      <c r="D95" s="757"/>
      <c r="E95" s="749"/>
    </row>
    <row r="96" spans="1:5" ht="59.25" customHeight="1" thickBot="1">
      <c r="A96" s="745" t="s">
        <v>3287</v>
      </c>
      <c r="B96" s="746"/>
      <c r="C96" s="746"/>
      <c r="D96" s="747"/>
      <c r="E96" s="749"/>
    </row>
    <row r="97" spans="1:5" ht="15">
      <c r="A97" s="755" t="s">
        <v>3197</v>
      </c>
      <c r="B97" s="756"/>
      <c r="C97" s="756"/>
      <c r="D97" s="757"/>
      <c r="E97" s="749"/>
    </row>
    <row r="98" spans="1:5" ht="29.25" customHeight="1" thickBot="1">
      <c r="A98" s="745" t="s">
        <v>3261</v>
      </c>
      <c r="B98" s="746"/>
      <c r="C98" s="746"/>
      <c r="D98" s="747"/>
      <c r="E98" s="749"/>
    </row>
    <row r="99" spans="1:5" ht="15">
      <c r="A99" s="750" t="s">
        <v>22</v>
      </c>
      <c r="B99" s="751"/>
      <c r="C99" s="751"/>
      <c r="D99" s="491" t="s">
        <v>3374</v>
      </c>
      <c r="E99" s="749"/>
    </row>
    <row r="100" spans="1:5" ht="15">
      <c r="A100" s="752" t="s">
        <v>3195</v>
      </c>
      <c r="B100" s="753"/>
      <c r="C100" s="697" t="s">
        <v>20</v>
      </c>
      <c r="D100" s="489" t="s">
        <v>3245</v>
      </c>
      <c r="E100" s="749"/>
    </row>
    <row r="101" spans="1:5" ht="15">
      <c r="A101" s="754"/>
      <c r="B101" s="753"/>
      <c r="C101" s="697" t="s">
        <v>19</v>
      </c>
      <c r="D101" s="489" t="s">
        <v>3247</v>
      </c>
      <c r="E101" s="749"/>
    </row>
    <row r="102" spans="1:5" ht="15">
      <c r="A102" s="754"/>
      <c r="B102" s="753"/>
      <c r="C102" s="8" t="s">
        <v>18</v>
      </c>
      <c r="D102" s="490">
        <v>42614</v>
      </c>
      <c r="E102" s="749"/>
    </row>
    <row r="103" spans="1:5" ht="15">
      <c r="A103" s="755" t="s">
        <v>17</v>
      </c>
      <c r="B103" s="756"/>
      <c r="C103" s="756"/>
      <c r="D103" s="757"/>
      <c r="E103" s="749"/>
    </row>
    <row r="104" spans="1:5" ht="46.5" customHeight="1" thickBot="1">
      <c r="A104" s="758" t="s">
        <v>3377</v>
      </c>
      <c r="B104" s="759"/>
      <c r="C104" s="759"/>
      <c r="D104" s="760"/>
      <c r="E104" s="749"/>
    </row>
    <row r="105" spans="1:5" ht="24" customHeight="1">
      <c r="A105" s="755" t="s">
        <v>3197</v>
      </c>
      <c r="B105" s="756"/>
      <c r="C105" s="756"/>
      <c r="D105" s="757"/>
      <c r="E105" s="749"/>
    </row>
    <row r="106" spans="1:5" ht="39.75" customHeight="1" thickBot="1">
      <c r="A106" s="745" t="s">
        <v>3375</v>
      </c>
      <c r="B106" s="746"/>
      <c r="C106" s="746"/>
      <c r="D106" s="747"/>
      <c r="E106" s="749"/>
    </row>
  </sheetData>
  <mergeCells count="92">
    <mergeCell ref="A82:D82"/>
    <mergeCell ref="A98:D98"/>
    <mergeCell ref="A83:C83"/>
    <mergeCell ref="A84:B86"/>
    <mergeCell ref="A88:D88"/>
    <mergeCell ref="A89:D89"/>
    <mergeCell ref="A90:D90"/>
    <mergeCell ref="A91:C91"/>
    <mergeCell ref="A92:B94"/>
    <mergeCell ref="A95:D95"/>
    <mergeCell ref="A96:D96"/>
    <mergeCell ref="A59:C59"/>
    <mergeCell ref="A60:B62"/>
    <mergeCell ref="A63:D63"/>
    <mergeCell ref="A64:D64"/>
    <mergeCell ref="A66:D66"/>
    <mergeCell ref="A67:C67"/>
    <mergeCell ref="A68:B70"/>
    <mergeCell ref="A71:D71"/>
    <mergeCell ref="A65:D65"/>
    <mergeCell ref="A81:D81"/>
    <mergeCell ref="A72:D72"/>
    <mergeCell ref="A73:D73"/>
    <mergeCell ref="A74:D74"/>
    <mergeCell ref="A75:C75"/>
    <mergeCell ref="A76:B78"/>
    <mergeCell ref="A79:D79"/>
    <mergeCell ref="A80:D80"/>
    <mergeCell ref="A55:D55"/>
    <mergeCell ref="A51:B53"/>
    <mergeCell ref="A54:D54"/>
    <mergeCell ref="A56:D56"/>
    <mergeCell ref="A58:D58"/>
    <mergeCell ref="A57:D57"/>
    <mergeCell ref="A43:B45"/>
    <mergeCell ref="A41:D41"/>
    <mergeCell ref="A33:D33"/>
    <mergeCell ref="A48:D48"/>
    <mergeCell ref="A49:D49"/>
    <mergeCell ref="A46:D46"/>
    <mergeCell ref="A47:D47"/>
    <mergeCell ref="A19:C19"/>
    <mergeCell ref="A32:D32"/>
    <mergeCell ref="E30:E31"/>
    <mergeCell ref="E20:E29"/>
    <mergeCell ref="B20:C20"/>
    <mergeCell ref="D21:D23"/>
    <mergeCell ref="A20:A29"/>
    <mergeCell ref="A30:A31"/>
    <mergeCell ref="B21:B25"/>
    <mergeCell ref="B26:B29"/>
    <mergeCell ref="B30:C30"/>
    <mergeCell ref="B31:C31"/>
    <mergeCell ref="D16:D18"/>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A106:D106"/>
    <mergeCell ref="E32:E106"/>
    <mergeCell ref="A99:C99"/>
    <mergeCell ref="A100:B102"/>
    <mergeCell ref="A103:D103"/>
    <mergeCell ref="A104:D104"/>
    <mergeCell ref="A105:D105"/>
    <mergeCell ref="A97:D97"/>
    <mergeCell ref="A40:D40"/>
    <mergeCell ref="A38:D38"/>
    <mergeCell ref="A34:C34"/>
    <mergeCell ref="A35:B37"/>
    <mergeCell ref="A39:D39"/>
    <mergeCell ref="A87:D87"/>
    <mergeCell ref="A50:C50"/>
    <mergeCell ref="A42:C42"/>
  </mergeCells>
  <printOptions/>
  <pageMargins left="0.7" right="0.7" top="0.787401575" bottom="0.787401575" header="0.3" footer="0.3"/>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SheetLayoutView="100" workbookViewId="0" topLeftCell="A1">
      <selection activeCell="A4" sqref="A4:U6"/>
    </sheetView>
  </sheetViews>
  <sheetFormatPr defaultColWidth="9.140625" defaultRowHeight="15"/>
  <cols>
    <col min="1" max="1" width="6.7109375" style="0" customWidth="1"/>
    <col min="2" max="4" width="40.7109375" style="0" customWidth="1"/>
  </cols>
  <sheetData>
    <row r="1" spans="1:4" ht="15">
      <c r="A1" s="445" t="s">
        <v>3093</v>
      </c>
      <c r="B1" s="446"/>
      <c r="C1" s="358"/>
      <c r="D1" s="359"/>
    </row>
    <row r="2" spans="1:4" ht="15">
      <c r="A2" s="447" t="s">
        <v>849</v>
      </c>
      <c r="B2" s="448"/>
      <c r="C2" s="355"/>
      <c r="D2" s="401"/>
    </row>
    <row r="3" spans="1:4" ht="15.75" thickBot="1">
      <c r="A3" s="730"/>
      <c r="B3" s="731"/>
      <c r="C3" s="731"/>
      <c r="D3" s="788"/>
    </row>
    <row r="4" spans="1:4" ht="20.1" customHeight="1">
      <c r="A4" s="1182" t="s">
        <v>849</v>
      </c>
      <c r="B4" s="1183"/>
      <c r="C4" s="1183"/>
      <c r="D4" s="1184"/>
    </row>
    <row r="5" spans="1:4" ht="20.1" customHeight="1" thickBot="1">
      <c r="A5" s="791" t="s">
        <v>3124</v>
      </c>
      <c r="B5" s="792"/>
      <c r="C5" s="792"/>
      <c r="D5" s="1185"/>
    </row>
    <row r="6" spans="1:4" ht="15" customHeight="1" thickBot="1">
      <c r="A6" s="795" t="s">
        <v>3191</v>
      </c>
      <c r="B6" s="797"/>
      <c r="C6" s="137">
        <f>Obsah!C33</f>
        <v>0</v>
      </c>
      <c r="D6" s="417"/>
    </row>
    <row r="7" spans="1:4" ht="15" customHeight="1" thickBot="1">
      <c r="A7" s="960" t="s">
        <v>85</v>
      </c>
      <c r="B7" s="45" t="s">
        <v>41</v>
      </c>
      <c r="C7" s="44" t="s">
        <v>38</v>
      </c>
      <c r="D7" s="44" t="s">
        <v>37</v>
      </c>
    </row>
    <row r="8" spans="1:4" ht="66" customHeight="1" thickBot="1">
      <c r="A8" s="1181"/>
      <c r="B8" s="450" t="s">
        <v>860</v>
      </c>
      <c r="C8" s="43" t="s">
        <v>959</v>
      </c>
      <c r="D8" s="43" t="s">
        <v>859</v>
      </c>
    </row>
    <row r="9" spans="1:4" ht="15" customHeight="1">
      <c r="A9" s="42">
        <v>1</v>
      </c>
      <c r="B9" s="41"/>
      <c r="C9" s="40"/>
      <c r="D9" s="40"/>
    </row>
    <row r="10" spans="1:4" ht="15" customHeight="1">
      <c r="A10" s="39">
        <v>2</v>
      </c>
      <c r="B10" s="38"/>
      <c r="C10" s="37"/>
      <c r="D10" s="37"/>
    </row>
    <row r="11" spans="1:4" ht="15" customHeight="1">
      <c r="A11" s="39">
        <v>3</v>
      </c>
      <c r="B11" s="38"/>
      <c r="C11" s="37"/>
      <c r="D11" s="37"/>
    </row>
    <row r="12" spans="1:4" ht="15" customHeight="1" thickBot="1">
      <c r="A12" s="414" t="s">
        <v>59</v>
      </c>
      <c r="B12" s="415"/>
      <c r="C12" s="416"/>
      <c r="D12" s="416"/>
    </row>
    <row r="13" spans="1:4" ht="15" customHeight="1">
      <c r="A13" s="136"/>
      <c r="B13" s="136"/>
      <c r="C13" s="135"/>
      <c r="D13" s="134"/>
    </row>
    <row r="14" spans="1:4" ht="15" customHeight="1">
      <c r="A14" s="136"/>
      <c r="B14" s="136"/>
      <c r="C14" s="135"/>
      <c r="D14" s="134"/>
    </row>
    <row r="15" spans="1:4" ht="15" customHeight="1">
      <c r="A15" s="136"/>
      <c r="B15" s="136"/>
      <c r="C15" s="135"/>
      <c r="D15" s="134"/>
    </row>
    <row r="16" spans="1:4" ht="15" customHeight="1">
      <c r="A16" s="136"/>
      <c r="B16" s="136"/>
      <c r="C16" s="135"/>
      <c r="D16" s="134"/>
    </row>
    <row r="17" spans="1:4" ht="15" customHeight="1">
      <c r="A17" s="136"/>
      <c r="B17" s="136"/>
      <c r="C17" s="135"/>
      <c r="D17" s="134"/>
    </row>
    <row r="18" spans="1:4" ht="15" customHeight="1">
      <c r="A18" s="136"/>
      <c r="B18" s="136"/>
      <c r="C18" s="135"/>
      <c r="D18" s="134"/>
    </row>
    <row r="19" spans="1:4" ht="15" customHeight="1">
      <c r="A19" s="136"/>
      <c r="B19" s="136"/>
      <c r="C19" s="135"/>
      <c r="D19" s="134"/>
    </row>
    <row r="20" spans="1:4" ht="15" customHeight="1">
      <c r="A20" s="136"/>
      <c r="B20" s="136"/>
      <c r="C20" s="135"/>
      <c r="D20" s="134"/>
    </row>
    <row r="21" spans="1:4" ht="15" customHeight="1">
      <c r="A21" s="136"/>
      <c r="B21" s="136"/>
      <c r="C21" s="135"/>
      <c r="D21" s="134"/>
    </row>
    <row r="22" spans="1:4" ht="15" customHeight="1">
      <c r="A22" s="136"/>
      <c r="B22" s="136"/>
      <c r="C22" s="135"/>
      <c r="D22" s="134"/>
    </row>
    <row r="23" spans="1:4" ht="15" customHeight="1">
      <c r="A23" s="136"/>
      <c r="B23" s="136"/>
      <c r="C23" s="135"/>
      <c r="D23" s="134"/>
    </row>
    <row r="24" spans="1:4" ht="15" customHeight="1">
      <c r="A24" s="136"/>
      <c r="B24" s="136"/>
      <c r="C24" s="135"/>
      <c r="D24" s="134"/>
    </row>
    <row r="25" spans="1:4" ht="15" customHeight="1">
      <c r="A25" s="136"/>
      <c r="B25" s="136"/>
      <c r="C25" s="135"/>
      <c r="D25" s="134"/>
    </row>
    <row r="26" spans="1:4" ht="15" customHeight="1" collapsed="1">
      <c r="A26" s="136"/>
      <c r="B26" s="136"/>
      <c r="C26" s="135"/>
      <c r="D26" s="134"/>
    </row>
    <row r="27" spans="1:4" ht="15" customHeight="1">
      <c r="A27" s="136"/>
      <c r="B27" s="136"/>
      <c r="C27" s="135"/>
      <c r="D27" s="134"/>
    </row>
    <row r="28" spans="1:4" ht="15">
      <c r="A28" s="136"/>
      <c r="B28" s="136"/>
      <c r="C28" s="135"/>
      <c r="D28" s="134"/>
    </row>
    <row r="29" spans="1:4" ht="15">
      <c r="A29" s="136"/>
      <c r="B29" s="136"/>
      <c r="C29" s="135"/>
      <c r="D29" s="134"/>
    </row>
    <row r="30" spans="1:4" ht="15">
      <c r="A30" s="136"/>
      <c r="B30" s="136"/>
      <c r="C30" s="135"/>
      <c r="D30" s="134"/>
    </row>
    <row r="31" spans="1:4" ht="15">
      <c r="A31" s="136"/>
      <c r="B31" s="136"/>
      <c r="C31" s="135"/>
      <c r="D31" s="134"/>
    </row>
    <row r="32" spans="1:4" ht="15">
      <c r="A32" s="136"/>
      <c r="B32" s="136"/>
      <c r="C32" s="135"/>
      <c r="D32" s="134"/>
    </row>
    <row r="33" spans="1:4" ht="15">
      <c r="A33" s="136"/>
      <c r="B33" s="136"/>
      <c r="C33" s="135"/>
      <c r="D33" s="134"/>
    </row>
    <row r="34" spans="1:4" ht="15">
      <c r="A34" s="136"/>
      <c r="B34" s="136"/>
      <c r="C34" s="135"/>
      <c r="D34" s="134"/>
    </row>
    <row r="35" spans="1:4" ht="15">
      <c r="A35" s="136"/>
      <c r="B35" s="136"/>
      <c r="C35" s="135"/>
      <c r="D35" s="134"/>
    </row>
    <row r="36" spans="1:4" ht="15">
      <c r="A36" s="136"/>
      <c r="B36" s="136"/>
      <c r="C36" s="135"/>
      <c r="D36" s="134"/>
    </row>
    <row r="37" spans="1:4" ht="15">
      <c r="A37" s="136"/>
      <c r="B37" s="136"/>
      <c r="C37" s="135"/>
      <c r="D37" s="134"/>
    </row>
    <row r="38" spans="1:4" ht="15">
      <c r="A38" s="136"/>
      <c r="B38" s="136"/>
      <c r="C38" s="135"/>
      <c r="D38" s="134"/>
    </row>
    <row r="39" spans="1:4" ht="15">
      <c r="A39" s="136"/>
      <c r="B39" s="136"/>
      <c r="C39" s="135"/>
      <c r="D39" s="134"/>
    </row>
    <row r="40" spans="1:4" ht="15">
      <c r="A40" s="136"/>
      <c r="B40" s="136"/>
      <c r="C40" s="135"/>
      <c r="D40" s="134"/>
    </row>
    <row r="41" spans="1:4" ht="15">
      <c r="A41" s="136"/>
      <c r="B41" s="136"/>
      <c r="C41" s="135"/>
      <c r="D41" s="134"/>
    </row>
    <row r="42" spans="1:4" ht="15">
      <c r="A42" s="136"/>
      <c r="B42" s="136"/>
      <c r="C42" s="135"/>
      <c r="D42" s="134"/>
    </row>
    <row r="43" spans="1:4" ht="15">
      <c r="A43" s="136"/>
      <c r="B43" s="136"/>
      <c r="C43" s="135"/>
      <c r="D43" s="134"/>
    </row>
    <row r="44" spans="1:4" ht="15">
      <c r="A44" s="136"/>
      <c r="B44" s="136"/>
      <c r="C44" s="135"/>
      <c r="D44" s="134"/>
    </row>
    <row r="45" spans="1:4" ht="15">
      <c r="A45" s="136"/>
      <c r="B45" s="136"/>
      <c r="C45" s="135"/>
      <c r="D45" s="134"/>
    </row>
    <row r="46" spans="1:4" ht="15">
      <c r="A46" s="136"/>
      <c r="B46" s="136"/>
      <c r="C46" s="135"/>
      <c r="D46" s="134"/>
    </row>
    <row r="47" spans="1:4" ht="15">
      <c r="A47" s="136"/>
      <c r="B47" s="136"/>
      <c r="C47" s="135"/>
      <c r="D47" s="134"/>
    </row>
    <row r="48" spans="1:4" ht="15">
      <c r="A48" s="136"/>
      <c r="B48" s="136"/>
      <c r="C48" s="135"/>
      <c r="D48" s="134"/>
    </row>
    <row r="49" spans="1:4" ht="15">
      <c r="A49" s="136"/>
      <c r="B49" s="136"/>
      <c r="C49" s="135"/>
      <c r="D49" s="134"/>
    </row>
    <row r="50" spans="1:4" ht="15">
      <c r="A50" s="136"/>
      <c r="B50" s="136"/>
      <c r="C50" s="135"/>
      <c r="D50" s="134"/>
    </row>
    <row r="51" spans="1:4" ht="15">
      <c r="A51" s="136"/>
      <c r="B51" s="136"/>
      <c r="C51" s="135"/>
      <c r="D51" s="134"/>
    </row>
    <row r="52" spans="1:4" ht="15">
      <c r="A52" s="136"/>
      <c r="B52" s="136"/>
      <c r="C52" s="135"/>
      <c r="D52" s="134"/>
    </row>
    <row r="53" spans="1:4" ht="15">
      <c r="A53" s="136"/>
      <c r="B53" s="136"/>
      <c r="C53" s="135"/>
      <c r="D53" s="134"/>
    </row>
    <row r="54" spans="1:4" ht="15">
      <c r="A54" s="136"/>
      <c r="B54" s="136"/>
      <c r="C54" s="135"/>
      <c r="D54" s="134"/>
    </row>
    <row r="55" spans="1:4" ht="15">
      <c r="A55" s="136"/>
      <c r="B55" s="136"/>
      <c r="C55" s="135"/>
      <c r="D55" s="134"/>
    </row>
    <row r="56" spans="1:4" ht="15">
      <c r="A56" s="136"/>
      <c r="B56" s="136"/>
      <c r="C56" s="135"/>
      <c r="D56" s="134"/>
    </row>
    <row r="57" spans="1:4" ht="15">
      <c r="A57" s="136"/>
      <c r="B57" s="136"/>
      <c r="C57" s="135"/>
      <c r="D57" s="134"/>
    </row>
    <row r="58" spans="1:4" ht="15">
      <c r="A58" s="136"/>
      <c r="B58" s="136"/>
      <c r="C58" s="135"/>
      <c r="D58" s="134"/>
    </row>
    <row r="59" spans="1:4" ht="15">
      <c r="A59" s="136"/>
      <c r="B59" s="136"/>
      <c r="C59" s="135"/>
      <c r="D59" s="134"/>
    </row>
    <row r="60" spans="1:4" ht="15">
      <c r="A60" s="136"/>
      <c r="B60" s="136"/>
      <c r="C60" s="135"/>
      <c r="D60" s="134"/>
    </row>
    <row r="61" spans="1:4" ht="15">
      <c r="A61" s="136"/>
      <c r="B61" s="136"/>
      <c r="C61" s="135"/>
      <c r="D61" s="134"/>
    </row>
    <row r="62" spans="1:4" ht="15">
      <c r="A62" s="136"/>
      <c r="B62" s="136"/>
      <c r="C62" s="135"/>
      <c r="D62" s="134"/>
    </row>
    <row r="63" spans="1:4" ht="15">
      <c r="A63" s="136"/>
      <c r="B63" s="136"/>
      <c r="C63" s="135"/>
      <c r="D63" s="134"/>
    </row>
    <row r="64" spans="1:4" ht="15">
      <c r="A64" s="136"/>
      <c r="B64" s="136"/>
      <c r="C64" s="135"/>
      <c r="D64" s="134"/>
    </row>
    <row r="65" spans="1:4" ht="15">
      <c r="A65" s="136"/>
      <c r="B65" s="136"/>
      <c r="C65" s="135"/>
      <c r="D65" s="134"/>
    </row>
    <row r="66" spans="1:4" ht="15">
      <c r="A66" s="136"/>
      <c r="B66" s="136"/>
      <c r="C66" s="135"/>
      <c r="D66" s="134"/>
    </row>
    <row r="67" spans="1:4" ht="15">
      <c r="A67" s="1"/>
      <c r="B67" s="1"/>
      <c r="C67" s="1"/>
      <c r="D67" s="1"/>
    </row>
  </sheetData>
  <mergeCells count="5">
    <mergeCell ref="A3:D3"/>
    <mergeCell ref="A6:B6"/>
    <mergeCell ref="A7:A8"/>
    <mergeCell ref="A4:D4"/>
    <mergeCell ref="A5:D5"/>
  </mergeCells>
  <printOptions/>
  <pageMargins left="0.7" right="0.7" top="0.787401575" bottom="0.787401575" header="0.3" footer="0.3"/>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SheetLayoutView="100" workbookViewId="0" topLeftCell="A1">
      <selection activeCell="A4" sqref="A4:U6"/>
    </sheetView>
  </sheetViews>
  <sheetFormatPr defaultColWidth="9.140625" defaultRowHeight="15"/>
  <cols>
    <col min="1" max="1" width="39.421875" style="0" customWidth="1"/>
    <col min="2" max="2" width="22.140625" style="0" customWidth="1"/>
    <col min="3" max="4" width="16.7109375" style="0" customWidth="1"/>
    <col min="5" max="5" width="9.140625" style="0" customWidth="1"/>
    <col min="6" max="6" width="8.8515625" style="0" customWidth="1"/>
    <col min="7" max="7" width="16.7109375" style="0" customWidth="1"/>
  </cols>
  <sheetData>
    <row r="1" spans="1:7" ht="15">
      <c r="A1" s="784" t="s">
        <v>3092</v>
      </c>
      <c r="B1" s="785"/>
      <c r="C1" s="358"/>
      <c r="D1" s="358"/>
      <c r="E1" s="358"/>
      <c r="F1" s="358"/>
      <c r="G1" s="359"/>
    </row>
    <row r="2" spans="1:7" ht="15">
      <c r="A2" s="786" t="s">
        <v>845</v>
      </c>
      <c r="B2" s="787"/>
      <c r="C2" s="355"/>
      <c r="D2" s="355"/>
      <c r="E2" s="355"/>
      <c r="F2" s="355"/>
      <c r="G2" s="401"/>
    </row>
    <row r="3" spans="1:7" ht="15.75" thickBot="1">
      <c r="A3" s="997"/>
      <c r="B3" s="998"/>
      <c r="C3" s="998"/>
      <c r="D3" s="998"/>
      <c r="E3" s="998"/>
      <c r="F3" s="998"/>
      <c r="G3" s="1036"/>
    </row>
    <row r="4" spans="1:7" ht="15">
      <c r="A4" s="789" t="s">
        <v>845</v>
      </c>
      <c r="B4" s="790"/>
      <c r="C4" s="790"/>
      <c r="D4" s="790"/>
      <c r="E4" s="790"/>
      <c r="F4" s="790"/>
      <c r="G4" s="793" t="s">
        <v>3124</v>
      </c>
    </row>
    <row r="5" spans="1:7" ht="26.25" customHeight="1" thickBot="1">
      <c r="A5" s="791"/>
      <c r="B5" s="792"/>
      <c r="C5" s="792"/>
      <c r="D5" s="792"/>
      <c r="E5" s="792"/>
      <c r="F5" s="792"/>
      <c r="G5" s="794"/>
    </row>
    <row r="6" spans="1:7" ht="15.75" thickBot="1">
      <c r="A6" s="795" t="s">
        <v>3191</v>
      </c>
      <c r="B6" s="797"/>
      <c r="C6" s="152">
        <f>Obsah!C33</f>
        <v>0</v>
      </c>
      <c r="D6" s="1191"/>
      <c r="E6" s="1192"/>
      <c r="F6" s="1192"/>
      <c r="G6" s="1193"/>
    </row>
    <row r="7" spans="1:9" s="150" customFormat="1" ht="30" customHeight="1" thickBot="1">
      <c r="A7" s="1186" t="s">
        <v>862</v>
      </c>
      <c r="B7" s="1187"/>
      <c r="C7" s="1187"/>
      <c r="D7" s="1187"/>
      <c r="E7" s="1187"/>
      <c r="F7" s="1187"/>
      <c r="G7" s="864" t="s">
        <v>34</v>
      </c>
      <c r="H7" s="151"/>
      <c r="I7" s="151"/>
    </row>
    <row r="8" spans="1:9" ht="15.75" thickBot="1">
      <c r="A8" s="1189" t="s">
        <v>861</v>
      </c>
      <c r="B8" s="1190"/>
      <c r="C8" s="1190"/>
      <c r="D8" s="1190"/>
      <c r="E8" s="1190"/>
      <c r="F8" s="1190"/>
      <c r="G8" s="1188"/>
      <c r="H8" s="96"/>
      <c r="I8" s="96"/>
    </row>
    <row r="9" spans="1:9" ht="15">
      <c r="A9" s="140"/>
      <c r="B9" s="140"/>
      <c r="C9" s="148"/>
      <c r="D9" s="147"/>
      <c r="E9" s="147"/>
      <c r="F9" s="147"/>
      <c r="G9" s="140"/>
      <c r="H9" s="96"/>
      <c r="I9" s="96"/>
    </row>
    <row r="10" spans="1:9" ht="15">
      <c r="A10" s="140"/>
      <c r="B10" s="140"/>
      <c r="C10" s="148"/>
      <c r="D10" s="147"/>
      <c r="E10" s="147"/>
      <c r="F10" s="147"/>
      <c r="G10" s="140"/>
      <c r="H10" s="96"/>
      <c r="I10" s="96"/>
    </row>
    <row r="11" spans="1:9" ht="15">
      <c r="A11" s="140"/>
      <c r="B11" s="140"/>
      <c r="C11" s="148"/>
      <c r="D11" s="147"/>
      <c r="E11" s="147"/>
      <c r="F11" s="147"/>
      <c r="G11" s="140"/>
      <c r="H11" s="96"/>
      <c r="I11" s="96"/>
    </row>
    <row r="12" spans="1:9" ht="15">
      <c r="A12" s="140"/>
      <c r="B12" s="140"/>
      <c r="C12" s="148"/>
      <c r="D12" s="147"/>
      <c r="E12" s="147"/>
      <c r="F12" s="147"/>
      <c r="G12" s="140"/>
      <c r="H12" s="96"/>
      <c r="I12" s="96"/>
    </row>
    <row r="13" spans="1:9" ht="15">
      <c r="A13" s="140"/>
      <c r="B13" s="140"/>
      <c r="C13" s="148"/>
      <c r="D13" s="147"/>
      <c r="E13" s="147"/>
      <c r="F13" s="147"/>
      <c r="G13" s="140"/>
      <c r="H13" s="96"/>
      <c r="I13" s="96"/>
    </row>
    <row r="14" spans="1:9" ht="15">
      <c r="A14" s="140"/>
      <c r="B14" s="140"/>
      <c r="C14" s="148"/>
      <c r="D14" s="147"/>
      <c r="E14" s="147"/>
      <c r="F14" s="147"/>
      <c r="G14" s="140"/>
      <c r="H14" s="96"/>
      <c r="I14" s="96"/>
    </row>
    <row r="15" spans="1:9" ht="15">
      <c r="A15" s="140"/>
      <c r="B15" s="140"/>
      <c r="C15" s="148"/>
      <c r="D15" s="147"/>
      <c r="E15" s="147"/>
      <c r="F15" s="147"/>
      <c r="G15" s="140"/>
      <c r="H15" s="96"/>
      <c r="I15" s="96"/>
    </row>
    <row r="16" spans="1:9" ht="15">
      <c r="A16" s="140"/>
      <c r="B16" s="140"/>
      <c r="C16" s="148"/>
      <c r="D16" s="147"/>
      <c r="E16" s="147"/>
      <c r="F16" s="147"/>
      <c r="G16" s="140"/>
      <c r="H16" s="96"/>
      <c r="I16" s="96"/>
    </row>
    <row r="17" spans="1:9" ht="15">
      <c r="A17" s="140"/>
      <c r="B17" s="140"/>
      <c r="C17" s="148"/>
      <c r="D17" s="147"/>
      <c r="E17" s="147"/>
      <c r="F17" s="147"/>
      <c r="G17" s="140"/>
      <c r="H17" s="96"/>
      <c r="I17" s="96"/>
    </row>
    <row r="18" spans="1:9" ht="15">
      <c r="A18" s="140"/>
      <c r="B18" s="140"/>
      <c r="C18" s="148"/>
      <c r="D18" s="147"/>
      <c r="E18" s="147"/>
      <c r="F18" s="147"/>
      <c r="G18" s="140"/>
      <c r="H18" s="96"/>
      <c r="I18" s="96"/>
    </row>
    <row r="19" spans="1:9" ht="15">
      <c r="A19" s="140"/>
      <c r="B19" s="140"/>
      <c r="C19" s="148"/>
      <c r="D19" s="147"/>
      <c r="E19" s="147"/>
      <c r="F19" s="147"/>
      <c r="G19" s="140"/>
      <c r="H19" s="96"/>
      <c r="I19" s="96"/>
    </row>
    <row r="20" spans="1:9" ht="15">
      <c r="A20" s="140"/>
      <c r="B20" s="140"/>
      <c r="C20" s="148"/>
      <c r="D20" s="147"/>
      <c r="E20" s="147"/>
      <c r="F20" s="147"/>
      <c r="G20" s="140"/>
      <c r="H20" s="96"/>
      <c r="I20" s="96"/>
    </row>
    <row r="21" spans="1:9" ht="15">
      <c r="A21" s="140"/>
      <c r="B21" s="140"/>
      <c r="C21" s="148"/>
      <c r="D21" s="147"/>
      <c r="E21" s="147"/>
      <c r="F21" s="147"/>
      <c r="G21" s="140"/>
      <c r="H21" s="96"/>
      <c r="I21" s="96"/>
    </row>
    <row r="22" spans="1:9" ht="15">
      <c r="A22" s="140"/>
      <c r="B22" s="140"/>
      <c r="C22" s="148"/>
      <c r="D22" s="147"/>
      <c r="E22" s="147"/>
      <c r="F22" s="147"/>
      <c r="G22" s="140"/>
      <c r="H22" s="96"/>
      <c r="I22" s="96"/>
    </row>
    <row r="23" spans="1:9" ht="15">
      <c r="A23" s="140"/>
      <c r="B23" s="140"/>
      <c r="C23" s="148"/>
      <c r="D23" s="147"/>
      <c r="E23" s="147"/>
      <c r="F23" s="147"/>
      <c r="G23" s="140"/>
      <c r="H23" s="96"/>
      <c r="I23" s="96"/>
    </row>
    <row r="24" spans="1:9" ht="15">
      <c r="A24" s="140"/>
      <c r="B24" s="140"/>
      <c r="C24" s="149"/>
      <c r="D24" s="147"/>
      <c r="E24" s="147"/>
      <c r="F24" s="147"/>
      <c r="G24" s="140"/>
      <c r="H24" s="96"/>
      <c r="I24" s="96"/>
    </row>
    <row r="25" spans="1:9" ht="15">
      <c r="A25" s="140"/>
      <c r="B25" s="140"/>
      <c r="C25" s="149"/>
      <c r="D25" s="147"/>
      <c r="E25" s="147"/>
      <c r="F25" s="147"/>
      <c r="G25" s="140"/>
      <c r="H25" s="96"/>
      <c r="I25" s="96"/>
    </row>
    <row r="26" spans="1:9" ht="15">
      <c r="A26" s="140"/>
      <c r="B26" s="140"/>
      <c r="C26" s="148"/>
      <c r="D26" s="147"/>
      <c r="E26" s="147"/>
      <c r="F26" s="147"/>
      <c r="G26" s="140"/>
      <c r="H26" s="96"/>
      <c r="I26" s="96"/>
    </row>
    <row r="27" spans="1:9" ht="15">
      <c r="A27" s="140"/>
      <c r="B27" s="140"/>
      <c r="C27" s="148"/>
      <c r="D27" s="147"/>
      <c r="E27" s="147"/>
      <c r="F27" s="147"/>
      <c r="G27" s="140"/>
      <c r="H27" s="96"/>
      <c r="I27" s="96"/>
    </row>
    <row r="28" spans="1:9" ht="15">
      <c r="A28" s="140"/>
      <c r="B28" s="140"/>
      <c r="C28" s="148"/>
      <c r="D28" s="147"/>
      <c r="E28" s="147"/>
      <c r="F28" s="147"/>
      <c r="G28" s="140"/>
      <c r="H28" s="96"/>
      <c r="I28" s="96"/>
    </row>
    <row r="29" spans="1:9" ht="15">
      <c r="A29" s="140"/>
      <c r="B29" s="140"/>
      <c r="C29" s="148"/>
      <c r="D29" s="147"/>
      <c r="E29" s="147"/>
      <c r="F29" s="147"/>
      <c r="G29" s="140"/>
      <c r="H29" s="96"/>
      <c r="I29" s="96"/>
    </row>
    <row r="30" spans="1:9" ht="15">
      <c r="A30" s="140"/>
      <c r="B30" s="140"/>
      <c r="C30" s="148"/>
      <c r="D30" s="147"/>
      <c r="E30" s="147"/>
      <c r="F30" s="147"/>
      <c r="G30" s="140"/>
      <c r="H30" s="96"/>
      <c r="I30" s="96"/>
    </row>
    <row r="31" spans="1:9" ht="15">
      <c r="A31" s="140"/>
      <c r="B31" s="140"/>
      <c r="C31" s="148"/>
      <c r="D31" s="147"/>
      <c r="E31" s="147"/>
      <c r="F31" s="147"/>
      <c r="G31" s="140"/>
      <c r="H31" s="96"/>
      <c r="I31" s="96"/>
    </row>
    <row r="32" spans="1:9" ht="15">
      <c r="A32" s="140"/>
      <c r="B32" s="140"/>
      <c r="C32" s="148"/>
      <c r="D32" s="147"/>
      <c r="E32" s="147"/>
      <c r="F32" s="147"/>
      <c r="G32" s="140"/>
      <c r="H32" s="96"/>
      <c r="I32" s="96"/>
    </row>
    <row r="33" spans="1:9" ht="15">
      <c r="A33" s="140"/>
      <c r="B33" s="140"/>
      <c r="C33" s="148"/>
      <c r="D33" s="147"/>
      <c r="E33" s="147"/>
      <c r="F33" s="147"/>
      <c r="G33" s="140"/>
      <c r="H33" s="96"/>
      <c r="I33" s="96"/>
    </row>
    <row r="34" spans="1:9" ht="15">
      <c r="A34" s="140"/>
      <c r="B34" s="140"/>
      <c r="C34" s="148"/>
      <c r="D34" s="147"/>
      <c r="E34" s="147"/>
      <c r="F34" s="147"/>
      <c r="G34" s="140"/>
      <c r="H34" s="96"/>
      <c r="I34" s="96"/>
    </row>
    <row r="35" spans="1:9" ht="15">
      <c r="A35" s="140"/>
      <c r="B35" s="140"/>
      <c r="C35" s="148"/>
      <c r="D35" s="147"/>
      <c r="E35" s="147"/>
      <c r="F35" s="147"/>
      <c r="G35" s="140"/>
      <c r="H35" s="96"/>
      <c r="I35" s="96"/>
    </row>
    <row r="36" spans="1:9" ht="15">
      <c r="A36" s="140"/>
      <c r="B36" s="140"/>
      <c r="C36" s="148"/>
      <c r="D36" s="147"/>
      <c r="E36" s="147"/>
      <c r="F36" s="147"/>
      <c r="G36" s="140"/>
      <c r="H36" s="96"/>
      <c r="I36" s="96"/>
    </row>
    <row r="37" spans="1:9" ht="15">
      <c r="A37" s="140"/>
      <c r="B37" s="140"/>
      <c r="C37" s="148"/>
      <c r="D37" s="147"/>
      <c r="E37" s="147"/>
      <c r="F37" s="147"/>
      <c r="G37" s="140"/>
      <c r="H37" s="96"/>
      <c r="I37" s="96"/>
    </row>
    <row r="38" spans="1:9" ht="15">
      <c r="A38" s="140"/>
      <c r="B38" s="140"/>
      <c r="C38" s="148"/>
      <c r="D38" s="147"/>
      <c r="E38" s="147"/>
      <c r="F38" s="147"/>
      <c r="G38" s="140"/>
      <c r="H38" s="96"/>
      <c r="I38" s="96"/>
    </row>
    <row r="39" spans="1:9" ht="15">
      <c r="A39" s="140"/>
      <c r="B39" s="140"/>
      <c r="C39" s="148"/>
      <c r="D39" s="147"/>
      <c r="E39" s="147"/>
      <c r="F39" s="147"/>
      <c r="G39" s="140"/>
      <c r="H39" s="96"/>
      <c r="I39" s="96"/>
    </row>
    <row r="40" spans="1:9" ht="15">
      <c r="A40" s="140"/>
      <c r="B40" s="140"/>
      <c r="C40" s="148"/>
      <c r="D40" s="147"/>
      <c r="E40" s="147"/>
      <c r="F40" s="147"/>
      <c r="G40" s="140"/>
      <c r="H40" s="96"/>
      <c r="I40" s="96"/>
    </row>
    <row r="41" spans="1:9" ht="15">
      <c r="A41" s="140"/>
      <c r="B41" s="140"/>
      <c r="C41" s="148"/>
      <c r="D41" s="147"/>
      <c r="E41" s="147"/>
      <c r="F41" s="147"/>
      <c r="G41" s="140"/>
      <c r="H41" s="96"/>
      <c r="I41" s="96"/>
    </row>
    <row r="42" spans="1:9" ht="15">
      <c r="A42" s="140"/>
      <c r="B42" s="140"/>
      <c r="C42" s="148"/>
      <c r="D42" s="147"/>
      <c r="E42" s="147"/>
      <c r="F42" s="147"/>
      <c r="G42" s="140"/>
      <c r="H42" s="96"/>
      <c r="I42" s="96"/>
    </row>
    <row r="43" spans="1:9" ht="15">
      <c r="A43" s="140"/>
      <c r="B43" s="140"/>
      <c r="C43" s="148"/>
      <c r="D43" s="147"/>
      <c r="E43" s="147"/>
      <c r="F43" s="147"/>
      <c r="G43" s="140"/>
      <c r="H43" s="96"/>
      <c r="I43" s="96"/>
    </row>
    <row r="44" spans="1:9" ht="15">
      <c r="A44" s="140"/>
      <c r="B44" s="140"/>
      <c r="C44" s="148"/>
      <c r="D44" s="147"/>
      <c r="E44" s="147"/>
      <c r="F44" s="147"/>
      <c r="G44" s="140"/>
      <c r="H44" s="96"/>
      <c r="I44" s="96"/>
    </row>
    <row r="45" spans="1:9" ht="15">
      <c r="A45" s="140"/>
      <c r="B45" s="140"/>
      <c r="C45" s="148"/>
      <c r="D45" s="147"/>
      <c r="E45" s="147"/>
      <c r="F45" s="147"/>
      <c r="G45" s="140"/>
      <c r="H45" s="96"/>
      <c r="I45" s="96"/>
    </row>
    <row r="46" spans="1:9" ht="15">
      <c r="A46" s="140"/>
      <c r="B46" s="140"/>
      <c r="C46" s="148"/>
      <c r="D46" s="147"/>
      <c r="E46" s="147"/>
      <c r="F46" s="147"/>
      <c r="G46" s="140"/>
      <c r="H46" s="96"/>
      <c r="I46" s="96"/>
    </row>
    <row r="47" spans="1:9" ht="15">
      <c r="A47" s="140"/>
      <c r="B47" s="140"/>
      <c r="C47" s="148"/>
      <c r="D47" s="147"/>
      <c r="E47" s="147"/>
      <c r="F47" s="147"/>
      <c r="G47" s="140"/>
      <c r="H47" s="96"/>
      <c r="I47" s="96"/>
    </row>
    <row r="48" spans="1:9" ht="15">
      <c r="A48" s="140"/>
      <c r="B48" s="140"/>
      <c r="C48" s="148"/>
      <c r="D48" s="147"/>
      <c r="E48" s="147"/>
      <c r="F48" s="147"/>
      <c r="G48" s="140"/>
      <c r="H48" s="96"/>
      <c r="I48" s="96"/>
    </row>
    <row r="49" spans="1:9" ht="15">
      <c r="A49" s="140"/>
      <c r="B49" s="140"/>
      <c r="C49" s="148"/>
      <c r="D49" s="147"/>
      <c r="E49" s="147"/>
      <c r="F49" s="147"/>
      <c r="G49" s="140"/>
      <c r="H49" s="96"/>
      <c r="I49" s="96"/>
    </row>
    <row r="50" spans="1:9" ht="15">
      <c r="A50" s="140"/>
      <c r="B50" s="140"/>
      <c r="C50" s="148"/>
      <c r="D50" s="147"/>
      <c r="E50" s="147"/>
      <c r="F50" s="147"/>
      <c r="G50" s="140"/>
      <c r="H50" s="96"/>
      <c r="I50" s="96"/>
    </row>
    <row r="51" spans="1:9" ht="15">
      <c r="A51" s="140"/>
      <c r="B51" s="140"/>
      <c r="C51" s="148"/>
      <c r="D51" s="147"/>
      <c r="E51" s="147"/>
      <c r="F51" s="147"/>
      <c r="G51" s="140"/>
      <c r="H51" s="96"/>
      <c r="I51" s="96"/>
    </row>
    <row r="52" spans="1:9" ht="15">
      <c r="A52" s="140"/>
      <c r="B52" s="140"/>
      <c r="C52" s="148"/>
      <c r="D52" s="147"/>
      <c r="E52" s="147"/>
      <c r="F52" s="147"/>
      <c r="G52" s="140"/>
      <c r="H52" s="96"/>
      <c r="I52" s="96"/>
    </row>
    <row r="53" spans="1:9" ht="15">
      <c r="A53" s="140"/>
      <c r="B53" s="140"/>
      <c r="C53" s="148"/>
      <c r="D53" s="147"/>
      <c r="E53" s="147"/>
      <c r="F53" s="147"/>
      <c r="G53" s="140"/>
      <c r="H53" s="96"/>
      <c r="I53" s="96"/>
    </row>
    <row r="54" spans="1:9" ht="15">
      <c r="A54" s="140"/>
      <c r="B54" s="140"/>
      <c r="C54" s="148"/>
      <c r="D54" s="147"/>
      <c r="E54" s="147"/>
      <c r="F54" s="147"/>
      <c r="G54" s="140"/>
      <c r="H54" s="96"/>
      <c r="I54" s="96"/>
    </row>
    <row r="55" spans="1:9" ht="15">
      <c r="A55" s="140"/>
      <c r="B55" s="140"/>
      <c r="C55" s="148"/>
      <c r="D55" s="147"/>
      <c r="E55" s="147"/>
      <c r="F55" s="147"/>
      <c r="G55" s="140"/>
      <c r="H55" s="96"/>
      <c r="I55" s="96"/>
    </row>
    <row r="56" spans="1:9" ht="15">
      <c r="A56" s="140"/>
      <c r="B56" s="140"/>
      <c r="C56" s="148"/>
      <c r="D56" s="147"/>
      <c r="E56" s="147"/>
      <c r="F56" s="147"/>
      <c r="G56" s="140"/>
      <c r="H56" s="96"/>
      <c r="I56" s="96"/>
    </row>
    <row r="57" spans="1:9" ht="15">
      <c r="A57" s="140"/>
      <c r="B57" s="140"/>
      <c r="C57" s="148"/>
      <c r="D57" s="147"/>
      <c r="E57" s="147"/>
      <c r="F57" s="147"/>
      <c r="G57" s="140"/>
      <c r="H57" s="96"/>
      <c r="I57" s="96"/>
    </row>
    <row r="58" spans="1:9" ht="15">
      <c r="A58" s="140"/>
      <c r="B58" s="140"/>
      <c r="C58" s="148"/>
      <c r="D58" s="147"/>
      <c r="E58" s="147"/>
      <c r="F58" s="147"/>
      <c r="G58" s="140"/>
      <c r="H58" s="96"/>
      <c r="I58" s="96"/>
    </row>
    <row r="59" spans="1:9" ht="15">
      <c r="A59" s="140"/>
      <c r="B59" s="140"/>
      <c r="C59" s="148"/>
      <c r="D59" s="147"/>
      <c r="E59" s="147"/>
      <c r="F59" s="147"/>
      <c r="G59" s="140"/>
      <c r="H59" s="96"/>
      <c r="I59" s="96"/>
    </row>
    <row r="60" spans="1:9" ht="15">
      <c r="A60" s="140"/>
      <c r="B60" s="140"/>
      <c r="C60" s="148"/>
      <c r="D60" s="147"/>
      <c r="E60" s="147"/>
      <c r="F60" s="147"/>
      <c r="G60" s="140"/>
      <c r="H60" s="96"/>
      <c r="I60" s="96"/>
    </row>
    <row r="61" spans="1:9" ht="15">
      <c r="A61" s="140"/>
      <c r="B61" s="140"/>
      <c r="C61" s="148"/>
      <c r="D61" s="147"/>
      <c r="E61" s="147"/>
      <c r="F61" s="147"/>
      <c r="G61" s="140"/>
      <c r="H61" s="96"/>
      <c r="I61" s="96"/>
    </row>
    <row r="62" spans="1:9" ht="15">
      <c r="A62" s="140"/>
      <c r="B62" s="140"/>
      <c r="C62" s="148"/>
      <c r="D62" s="147"/>
      <c r="E62" s="147"/>
      <c r="F62" s="147"/>
      <c r="G62" s="140"/>
      <c r="H62" s="96"/>
      <c r="I62" s="96"/>
    </row>
    <row r="63" spans="1:9" ht="15">
      <c r="A63" s="140"/>
      <c r="B63" s="140"/>
      <c r="C63" s="148"/>
      <c r="D63" s="147"/>
      <c r="E63" s="147"/>
      <c r="F63" s="147"/>
      <c r="G63" s="140"/>
      <c r="H63" s="96"/>
      <c r="I63" s="96"/>
    </row>
    <row r="64" spans="1:7" ht="15">
      <c r="A64" s="140"/>
      <c r="B64" s="140"/>
      <c r="C64" s="148"/>
      <c r="D64" s="147"/>
      <c r="E64" s="147"/>
      <c r="F64" s="147"/>
      <c r="G64" s="140"/>
    </row>
    <row r="65" spans="1:7" ht="15">
      <c r="A65" s="146"/>
      <c r="B65" s="146"/>
      <c r="C65" s="145"/>
      <c r="D65" s="145"/>
      <c r="E65" s="145"/>
      <c r="F65" s="145"/>
      <c r="G65" s="140"/>
    </row>
    <row r="66" spans="1:8" ht="15">
      <c r="A66" s="140"/>
      <c r="B66" s="140"/>
      <c r="C66" s="142"/>
      <c r="D66" s="141"/>
      <c r="E66" s="141"/>
      <c r="F66" s="141"/>
      <c r="G66" s="140"/>
      <c r="H66" s="94"/>
    </row>
    <row r="67" spans="1:8" ht="15">
      <c r="A67" s="140"/>
      <c r="B67" s="140"/>
      <c r="C67" s="142"/>
      <c r="D67" s="141"/>
      <c r="E67" s="141"/>
      <c r="F67" s="141"/>
      <c r="G67" s="140"/>
      <c r="H67" s="94"/>
    </row>
    <row r="68" spans="1:8" ht="15">
      <c r="A68" s="140"/>
      <c r="B68" s="140"/>
      <c r="C68" s="142"/>
      <c r="D68" s="141"/>
      <c r="E68" s="141"/>
      <c r="F68" s="141"/>
      <c r="G68" s="140"/>
      <c r="H68" s="94"/>
    </row>
    <row r="69" spans="1:8" ht="15">
      <c r="A69" s="140"/>
      <c r="B69" s="140"/>
      <c r="C69" s="142"/>
      <c r="D69" s="141"/>
      <c r="E69" s="141"/>
      <c r="F69" s="141"/>
      <c r="G69" s="140"/>
      <c r="H69" s="94"/>
    </row>
    <row r="70" spans="1:8" ht="15">
      <c r="A70" s="140"/>
      <c r="B70" s="140"/>
      <c r="C70" s="142"/>
      <c r="D70" s="141"/>
      <c r="E70" s="141"/>
      <c r="F70" s="141"/>
      <c r="G70" s="140"/>
      <c r="H70" s="94"/>
    </row>
    <row r="71" spans="1:8" ht="15">
      <c r="A71" s="140"/>
      <c r="B71" s="140"/>
      <c r="C71" s="143"/>
      <c r="D71" s="141"/>
      <c r="E71" s="141"/>
      <c r="F71" s="141"/>
      <c r="G71" s="140"/>
      <c r="H71" s="94"/>
    </row>
    <row r="72" spans="1:8" ht="15">
      <c r="A72" s="140"/>
      <c r="B72" s="140"/>
      <c r="C72" s="143"/>
      <c r="D72" s="141"/>
      <c r="E72" s="141"/>
      <c r="F72" s="141"/>
      <c r="G72" s="140"/>
      <c r="H72" s="94"/>
    </row>
    <row r="73" spans="1:8" ht="15">
      <c r="A73" s="140"/>
      <c r="B73" s="140"/>
      <c r="C73" s="144"/>
      <c r="D73" s="141"/>
      <c r="E73" s="141"/>
      <c r="F73" s="141"/>
      <c r="G73" s="140"/>
      <c r="H73" s="94"/>
    </row>
    <row r="74" spans="1:8" ht="15">
      <c r="A74" s="140"/>
      <c r="B74" s="140"/>
      <c r="C74" s="144"/>
      <c r="D74" s="141"/>
      <c r="E74" s="141"/>
      <c r="F74" s="141"/>
      <c r="G74" s="140"/>
      <c r="H74" s="94"/>
    </row>
    <row r="75" spans="1:8" ht="15">
      <c r="A75" s="140"/>
      <c r="B75" s="140"/>
      <c r="C75" s="144"/>
      <c r="D75" s="141"/>
      <c r="E75" s="141"/>
      <c r="F75" s="141"/>
      <c r="G75" s="140"/>
      <c r="H75" s="94"/>
    </row>
    <row r="76" spans="1:8" ht="15">
      <c r="A76" s="140"/>
      <c r="B76" s="140"/>
      <c r="C76" s="143"/>
      <c r="D76" s="141"/>
      <c r="E76" s="141"/>
      <c r="F76" s="141"/>
      <c r="G76" s="140"/>
      <c r="H76" s="94"/>
    </row>
    <row r="77" spans="1:8" ht="15">
      <c r="A77" s="140"/>
      <c r="B77" s="140"/>
      <c r="C77" s="144"/>
      <c r="D77" s="141"/>
      <c r="E77" s="141"/>
      <c r="F77" s="141"/>
      <c r="G77" s="140"/>
      <c r="H77" s="94"/>
    </row>
    <row r="78" spans="1:8" ht="15">
      <c r="A78" s="140"/>
      <c r="B78" s="140"/>
      <c r="C78" s="144"/>
      <c r="D78" s="141"/>
      <c r="E78" s="141"/>
      <c r="F78" s="141"/>
      <c r="G78" s="140"/>
      <c r="H78" s="94"/>
    </row>
    <row r="79" spans="1:8" ht="15">
      <c r="A79" s="140"/>
      <c r="B79" s="140"/>
      <c r="C79" s="144"/>
      <c r="D79" s="141"/>
      <c r="E79" s="141"/>
      <c r="F79" s="141"/>
      <c r="G79" s="140"/>
      <c r="H79" s="94"/>
    </row>
    <row r="80" spans="1:8" ht="15">
      <c r="A80" s="140"/>
      <c r="B80" s="140"/>
      <c r="C80" s="143"/>
      <c r="D80" s="141"/>
      <c r="E80" s="141"/>
      <c r="F80" s="141"/>
      <c r="G80" s="140"/>
      <c r="H80" s="94"/>
    </row>
    <row r="81" spans="1:8" ht="15">
      <c r="A81" s="140"/>
      <c r="B81" s="140"/>
      <c r="C81" s="144"/>
      <c r="D81" s="141"/>
      <c r="E81" s="141"/>
      <c r="F81" s="141"/>
      <c r="G81" s="140"/>
      <c r="H81" s="94"/>
    </row>
    <row r="82" spans="1:8" ht="15">
      <c r="A82" s="140"/>
      <c r="B82" s="140"/>
      <c r="C82" s="144"/>
      <c r="D82" s="141"/>
      <c r="E82" s="141"/>
      <c r="F82" s="141"/>
      <c r="G82" s="140"/>
      <c r="H82" s="94"/>
    </row>
    <row r="83" spans="1:8" ht="15">
      <c r="A83" s="140"/>
      <c r="B83" s="140"/>
      <c r="C83" s="143"/>
      <c r="D83" s="141"/>
      <c r="E83" s="141"/>
      <c r="F83" s="141"/>
      <c r="G83" s="140"/>
      <c r="H83" s="94"/>
    </row>
    <row r="84" spans="1:8" ht="15">
      <c r="A84" s="140"/>
      <c r="B84" s="140"/>
      <c r="C84" s="142"/>
      <c r="D84" s="141"/>
      <c r="E84" s="141"/>
      <c r="F84" s="141"/>
      <c r="G84" s="140"/>
      <c r="H84" s="94"/>
    </row>
    <row r="85" spans="1:8" ht="15">
      <c r="A85" s="140"/>
      <c r="B85" s="140"/>
      <c r="C85" s="142"/>
      <c r="D85" s="141"/>
      <c r="E85" s="141"/>
      <c r="F85" s="141"/>
      <c r="G85" s="140"/>
      <c r="H85" s="94"/>
    </row>
    <row r="86" spans="1:8" ht="15">
      <c r="A86" s="140"/>
      <c r="B86" s="140"/>
      <c r="C86" s="142"/>
      <c r="D86" s="141"/>
      <c r="E86" s="141"/>
      <c r="F86" s="141"/>
      <c r="G86" s="140"/>
      <c r="H86" s="94"/>
    </row>
    <row r="87" spans="1:8" ht="15">
      <c r="A87" s="140"/>
      <c r="B87" s="140"/>
      <c r="C87" s="142"/>
      <c r="D87" s="141"/>
      <c r="E87" s="141"/>
      <c r="F87" s="141"/>
      <c r="G87" s="140"/>
      <c r="H87" s="94"/>
    </row>
    <row r="88" spans="1:8" ht="15">
      <c r="A88" s="140"/>
      <c r="B88" s="140"/>
      <c r="C88" s="142"/>
      <c r="D88" s="141"/>
      <c r="E88" s="141"/>
      <c r="F88" s="141"/>
      <c r="G88" s="140"/>
      <c r="H88" s="94"/>
    </row>
    <row r="89" spans="1:8" ht="15">
      <c r="A89" s="140"/>
      <c r="B89" s="140"/>
      <c r="C89" s="142"/>
      <c r="D89" s="141"/>
      <c r="E89" s="141"/>
      <c r="F89" s="141"/>
      <c r="G89" s="140"/>
      <c r="H89" s="94"/>
    </row>
    <row r="90" spans="1:8" ht="15">
      <c r="A90" s="140"/>
      <c r="B90" s="140"/>
      <c r="C90" s="142"/>
      <c r="D90" s="141"/>
      <c r="E90" s="141"/>
      <c r="F90" s="141"/>
      <c r="G90" s="140"/>
      <c r="H90" s="94"/>
    </row>
    <row r="91" spans="1:8" ht="15">
      <c r="A91" s="140"/>
      <c r="B91" s="140"/>
      <c r="C91" s="142"/>
      <c r="D91" s="141"/>
      <c r="E91" s="141"/>
      <c r="F91" s="141"/>
      <c r="G91" s="140"/>
      <c r="H91" s="94"/>
    </row>
    <row r="92" spans="1:8" ht="15">
      <c r="A92" s="140"/>
      <c r="B92" s="140"/>
      <c r="C92" s="142"/>
      <c r="D92" s="141"/>
      <c r="E92" s="141"/>
      <c r="F92" s="141"/>
      <c r="G92" s="140"/>
      <c r="H92" s="94"/>
    </row>
    <row r="93" spans="1:8" ht="15">
      <c r="A93" s="140"/>
      <c r="B93" s="140"/>
      <c r="C93" s="142"/>
      <c r="D93" s="141"/>
      <c r="E93" s="141"/>
      <c r="F93" s="141"/>
      <c r="G93" s="140"/>
      <c r="H93" s="94"/>
    </row>
    <row r="94" spans="1:8" ht="15">
      <c r="A94" s="140"/>
      <c r="B94" s="140"/>
      <c r="C94" s="142"/>
      <c r="D94" s="141"/>
      <c r="E94" s="141"/>
      <c r="F94" s="141"/>
      <c r="G94" s="140"/>
      <c r="H94" s="94"/>
    </row>
    <row r="95" spans="1:8" ht="15">
      <c r="A95" s="140"/>
      <c r="B95" s="140"/>
      <c r="C95" s="142"/>
      <c r="D95" s="141"/>
      <c r="E95" s="141"/>
      <c r="F95" s="141"/>
      <c r="G95" s="140"/>
      <c r="H95" s="94"/>
    </row>
    <row r="96" spans="1:8" ht="15">
      <c r="A96" s="140"/>
      <c r="B96" s="140"/>
      <c r="C96" s="142"/>
      <c r="D96" s="141"/>
      <c r="E96" s="141"/>
      <c r="F96" s="141"/>
      <c r="G96" s="140"/>
      <c r="H96" s="94"/>
    </row>
    <row r="97" spans="1:8" ht="15">
      <c r="A97" s="140"/>
      <c r="B97" s="140"/>
      <c r="C97" s="142"/>
      <c r="D97" s="141"/>
      <c r="E97" s="141"/>
      <c r="F97" s="141"/>
      <c r="G97" s="140"/>
      <c r="H97" s="94"/>
    </row>
    <row r="98" spans="1:8" ht="15">
      <c r="A98" s="140"/>
      <c r="B98" s="140"/>
      <c r="C98" s="142"/>
      <c r="D98" s="141"/>
      <c r="E98" s="141"/>
      <c r="F98" s="141"/>
      <c r="G98" s="140"/>
      <c r="H98" s="94"/>
    </row>
    <row r="99" spans="1:8" ht="15">
      <c r="A99" s="140"/>
      <c r="B99" s="140"/>
      <c r="C99" s="142"/>
      <c r="D99" s="141"/>
      <c r="E99" s="141"/>
      <c r="F99" s="141"/>
      <c r="G99" s="140"/>
      <c r="H99" s="94"/>
    </row>
    <row r="100" spans="1:8" ht="15">
      <c r="A100" s="140"/>
      <c r="B100" s="140"/>
      <c r="C100" s="142"/>
      <c r="D100" s="141"/>
      <c r="E100" s="141"/>
      <c r="F100" s="141"/>
      <c r="G100" s="140"/>
      <c r="H100" s="94"/>
    </row>
    <row r="101" spans="1:8" ht="15">
      <c r="A101" s="140"/>
      <c r="B101" s="140"/>
      <c r="C101" s="142"/>
      <c r="D101" s="141"/>
      <c r="E101" s="141"/>
      <c r="F101" s="141"/>
      <c r="G101" s="140"/>
      <c r="H101" s="94"/>
    </row>
    <row r="102" spans="1:8" ht="15">
      <c r="A102" s="140"/>
      <c r="B102" s="140"/>
      <c r="C102" s="142"/>
      <c r="D102" s="141"/>
      <c r="E102" s="141"/>
      <c r="F102" s="141"/>
      <c r="G102" s="140"/>
      <c r="H102" s="94"/>
    </row>
    <row r="103" spans="1:8" ht="15">
      <c r="A103" s="140"/>
      <c r="B103" s="140"/>
      <c r="C103" s="142"/>
      <c r="D103" s="141"/>
      <c r="E103" s="141"/>
      <c r="F103" s="141"/>
      <c r="G103" s="140"/>
      <c r="H103" s="94"/>
    </row>
    <row r="104" spans="1:8" ht="15">
      <c r="A104" s="140"/>
      <c r="B104" s="140"/>
      <c r="C104" s="142"/>
      <c r="D104" s="141"/>
      <c r="E104" s="141"/>
      <c r="F104" s="141"/>
      <c r="G104" s="140"/>
      <c r="H104" s="94"/>
    </row>
    <row r="105" spans="1:8" ht="15">
      <c r="A105" s="140"/>
      <c r="B105" s="140"/>
      <c r="C105" s="142"/>
      <c r="D105" s="141"/>
      <c r="E105" s="141"/>
      <c r="F105" s="141"/>
      <c r="G105" s="140"/>
      <c r="H105" s="94"/>
    </row>
    <row r="106" spans="1:8" ht="15">
      <c r="A106" s="140"/>
      <c r="B106" s="140"/>
      <c r="C106" s="142"/>
      <c r="D106" s="141"/>
      <c r="E106" s="141"/>
      <c r="F106" s="141"/>
      <c r="G106" s="140"/>
      <c r="H106" s="94"/>
    </row>
    <row r="107" spans="1:8" ht="15">
      <c r="A107" s="140"/>
      <c r="B107" s="140"/>
      <c r="C107" s="142"/>
      <c r="D107" s="141"/>
      <c r="E107" s="141"/>
      <c r="F107" s="141"/>
      <c r="G107" s="140"/>
      <c r="H107" s="94"/>
    </row>
    <row r="108" spans="1:8" ht="15">
      <c r="A108" s="140"/>
      <c r="B108" s="140"/>
      <c r="C108" s="142"/>
      <c r="D108" s="141"/>
      <c r="E108" s="141"/>
      <c r="F108" s="141"/>
      <c r="G108" s="140"/>
      <c r="H108" s="94"/>
    </row>
    <row r="109" spans="1:8" ht="15">
      <c r="A109" s="140"/>
      <c r="B109" s="140"/>
      <c r="C109" s="142"/>
      <c r="D109" s="141"/>
      <c r="E109" s="141"/>
      <c r="F109" s="141"/>
      <c r="G109" s="140"/>
      <c r="H109" s="94"/>
    </row>
    <row r="110" spans="1:8" ht="15">
      <c r="A110" s="140"/>
      <c r="B110" s="140"/>
      <c r="C110" s="142"/>
      <c r="D110" s="142"/>
      <c r="E110" s="142"/>
      <c r="F110" s="142"/>
      <c r="G110" s="140"/>
      <c r="H110" s="94"/>
    </row>
    <row r="111" spans="1:8" ht="15">
      <c r="A111" s="140"/>
      <c r="B111" s="140"/>
      <c r="C111" s="142"/>
      <c r="D111" s="141"/>
      <c r="E111" s="141"/>
      <c r="F111" s="141"/>
      <c r="G111" s="140"/>
      <c r="H111" s="94"/>
    </row>
    <row r="112" spans="1:8" ht="15">
      <c r="A112" s="140"/>
      <c r="B112" s="140"/>
      <c r="C112" s="142"/>
      <c r="D112" s="141"/>
      <c r="E112" s="141"/>
      <c r="F112" s="141"/>
      <c r="G112" s="140"/>
      <c r="H112" s="94"/>
    </row>
    <row r="113" spans="1:8" ht="15">
      <c r="A113" s="140"/>
      <c r="B113" s="140"/>
      <c r="C113" s="142"/>
      <c r="D113" s="141"/>
      <c r="E113" s="141"/>
      <c r="F113" s="141"/>
      <c r="G113" s="140"/>
      <c r="H113" s="94"/>
    </row>
    <row r="114" spans="1:8" ht="15">
      <c r="A114" s="140"/>
      <c r="B114" s="140"/>
      <c r="C114" s="142"/>
      <c r="D114" s="141"/>
      <c r="E114" s="141"/>
      <c r="F114" s="141"/>
      <c r="G114" s="140"/>
      <c r="H114" s="94"/>
    </row>
    <row r="115" spans="1:8" ht="15">
      <c r="A115" s="140"/>
      <c r="B115" s="140"/>
      <c r="C115" s="142"/>
      <c r="D115" s="141"/>
      <c r="E115" s="141"/>
      <c r="F115" s="141"/>
      <c r="G115" s="140"/>
      <c r="H115" s="94"/>
    </row>
    <row r="116" spans="1:8" ht="15">
      <c r="A116" s="140"/>
      <c r="B116" s="140"/>
      <c r="C116" s="142"/>
      <c r="D116" s="141"/>
      <c r="E116" s="141"/>
      <c r="F116" s="141"/>
      <c r="G116" s="140"/>
      <c r="H116" s="94"/>
    </row>
    <row r="117" spans="1:8" ht="15">
      <c r="A117" s="140"/>
      <c r="B117" s="140"/>
      <c r="C117" s="142"/>
      <c r="D117" s="141"/>
      <c r="E117" s="141"/>
      <c r="F117" s="141"/>
      <c r="G117" s="140"/>
      <c r="H117" s="94"/>
    </row>
    <row r="118" spans="1:8" ht="15">
      <c r="A118" s="140"/>
      <c r="B118" s="140"/>
      <c r="C118" s="142"/>
      <c r="D118" s="141"/>
      <c r="E118" s="141"/>
      <c r="F118" s="141"/>
      <c r="G118" s="140"/>
      <c r="H118" s="94"/>
    </row>
    <row r="119" spans="1:8" ht="15">
      <c r="A119" s="140"/>
      <c r="B119" s="140"/>
      <c r="C119" s="142"/>
      <c r="D119" s="141"/>
      <c r="E119" s="141"/>
      <c r="F119" s="141"/>
      <c r="G119" s="140"/>
      <c r="H119" s="94"/>
    </row>
    <row r="120" spans="1:8" ht="15">
      <c r="A120" s="140"/>
      <c r="B120" s="140"/>
      <c r="C120" s="142"/>
      <c r="D120" s="141"/>
      <c r="E120" s="141"/>
      <c r="F120" s="141"/>
      <c r="G120" s="140"/>
      <c r="H120" s="94"/>
    </row>
    <row r="121" spans="1:8" ht="15">
      <c r="A121" s="140"/>
      <c r="B121" s="140"/>
      <c r="C121" s="142"/>
      <c r="D121" s="141"/>
      <c r="E121" s="141"/>
      <c r="F121" s="141"/>
      <c r="G121" s="140"/>
      <c r="H121" s="94"/>
    </row>
    <row r="122" spans="1:8" ht="15">
      <c r="A122" s="140"/>
      <c r="B122" s="140"/>
      <c r="C122" s="142"/>
      <c r="D122" s="141"/>
      <c r="E122" s="141"/>
      <c r="F122" s="141"/>
      <c r="G122" s="140"/>
      <c r="H122" s="94"/>
    </row>
    <row r="123" spans="1:8" ht="15">
      <c r="A123" s="140"/>
      <c r="B123" s="140"/>
      <c r="C123" s="142"/>
      <c r="D123" s="141"/>
      <c r="E123" s="141"/>
      <c r="F123" s="141"/>
      <c r="G123" s="140"/>
      <c r="H123" s="94"/>
    </row>
    <row r="124" spans="1:8" ht="15">
      <c r="A124" s="140"/>
      <c r="B124" s="140"/>
      <c r="C124" s="142"/>
      <c r="D124" s="141"/>
      <c r="E124" s="141"/>
      <c r="F124" s="141"/>
      <c r="G124" s="140"/>
      <c r="H124" s="94"/>
    </row>
    <row r="125" spans="1:8" ht="15">
      <c r="A125" s="140"/>
      <c r="B125" s="140"/>
      <c r="C125" s="142"/>
      <c r="D125" s="141"/>
      <c r="E125" s="141"/>
      <c r="F125" s="141"/>
      <c r="G125" s="140"/>
      <c r="H125" s="94"/>
    </row>
    <row r="126" spans="1:8" ht="15">
      <c r="A126" s="140"/>
      <c r="B126" s="140"/>
      <c r="C126" s="142"/>
      <c r="D126" s="141"/>
      <c r="E126" s="141"/>
      <c r="F126" s="141"/>
      <c r="G126" s="140"/>
      <c r="H126" s="94"/>
    </row>
    <row r="127" spans="1:8" ht="15">
      <c r="A127" s="140"/>
      <c r="B127" s="140"/>
      <c r="C127" s="142"/>
      <c r="D127" s="141"/>
      <c r="E127" s="141"/>
      <c r="F127" s="141"/>
      <c r="G127" s="140"/>
      <c r="H127" s="94"/>
    </row>
    <row r="128" spans="1:8" ht="15">
      <c r="A128" s="140"/>
      <c r="B128" s="140"/>
      <c r="C128" s="142"/>
      <c r="D128" s="141"/>
      <c r="E128" s="141"/>
      <c r="F128" s="141"/>
      <c r="G128" s="140"/>
      <c r="H128" s="94"/>
    </row>
    <row r="129" spans="1:8" ht="15">
      <c r="A129" s="140"/>
      <c r="B129" s="140"/>
      <c r="C129" s="142"/>
      <c r="D129" s="141"/>
      <c r="E129" s="141"/>
      <c r="F129" s="141"/>
      <c r="G129" s="140"/>
      <c r="H129" s="94"/>
    </row>
    <row r="130" spans="1:8" ht="15">
      <c r="A130" s="140"/>
      <c r="B130" s="140"/>
      <c r="C130" s="142"/>
      <c r="D130" s="141"/>
      <c r="E130" s="141"/>
      <c r="F130" s="141"/>
      <c r="G130" s="140"/>
      <c r="H130" s="94"/>
    </row>
    <row r="131" spans="1:8" ht="15">
      <c r="A131" s="140"/>
      <c r="B131" s="140"/>
      <c r="C131" s="139"/>
      <c r="D131" s="139"/>
      <c r="E131" s="139"/>
      <c r="F131" s="139"/>
      <c r="G131" s="140"/>
      <c r="H131" s="94"/>
    </row>
    <row r="132" spans="1:8" ht="15">
      <c r="A132" s="138"/>
      <c r="B132" s="139"/>
      <c r="C132" s="139"/>
      <c r="D132" s="139"/>
      <c r="E132" s="139"/>
      <c r="F132" s="139"/>
      <c r="G132" s="139"/>
      <c r="H132" s="94"/>
    </row>
    <row r="133" spans="1:7" ht="15">
      <c r="A133" s="138"/>
      <c r="B133" s="138"/>
      <c r="C133" s="138"/>
      <c r="D133" s="138"/>
      <c r="E133" s="138"/>
      <c r="F133" s="138"/>
      <c r="G133" s="138"/>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rintOptions/>
  <pageMargins left="0.7" right="0.7" top="0.787401575" bottom="0.787401575" header="0.3" footer="0.3"/>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SheetLayoutView="100" workbookViewId="0" topLeftCell="A1">
      <selection activeCell="A4" sqref="A4:U6"/>
    </sheetView>
  </sheetViews>
  <sheetFormatPr defaultColWidth="9.140625" defaultRowHeight="15" outlineLevelRow="1"/>
  <cols>
    <col min="1" max="1" width="18.57421875" style="0" customWidth="1"/>
    <col min="2" max="2" width="26.57421875" style="0" customWidth="1"/>
    <col min="3" max="3" width="39.7109375" style="0" customWidth="1"/>
    <col min="4" max="4" width="29.140625" style="0" customWidth="1"/>
    <col min="5" max="5" width="16.7109375" style="0" customWidth="1"/>
  </cols>
  <sheetData>
    <row r="1" spans="1:5" ht="15">
      <c r="A1" s="784" t="s">
        <v>3091</v>
      </c>
      <c r="B1" s="785"/>
      <c r="C1" s="785"/>
      <c r="D1" s="785"/>
      <c r="E1" s="359"/>
    </row>
    <row r="2" spans="1:5" ht="15">
      <c r="A2" s="786" t="s">
        <v>874</v>
      </c>
      <c r="B2" s="787"/>
      <c r="C2" s="787"/>
      <c r="D2" s="787"/>
      <c r="E2" s="401"/>
    </row>
    <row r="3" spans="1:5" ht="15.75" thickBot="1">
      <c r="A3" s="730"/>
      <c r="B3" s="731"/>
      <c r="C3" s="731"/>
      <c r="D3" s="731"/>
      <c r="E3" s="788"/>
    </row>
    <row r="4" spans="1:5" ht="20.1" customHeight="1">
      <c r="A4" s="789" t="s">
        <v>851</v>
      </c>
      <c r="B4" s="790"/>
      <c r="C4" s="790"/>
      <c r="D4" s="790"/>
      <c r="E4" s="793" t="s">
        <v>3124</v>
      </c>
    </row>
    <row r="5" spans="1:5" ht="20.1" customHeight="1" thickBot="1">
      <c r="A5" s="791"/>
      <c r="B5" s="792"/>
      <c r="C5" s="792"/>
      <c r="D5" s="792"/>
      <c r="E5" s="794"/>
    </row>
    <row r="6" spans="1:5" ht="15.95" customHeight="1" thickBot="1">
      <c r="A6" s="958" t="s">
        <v>3191</v>
      </c>
      <c r="B6" s="1194"/>
      <c r="C6" s="1195"/>
      <c r="D6" s="453">
        <f>Obsah!C33</f>
        <v>0</v>
      </c>
      <c r="E6" s="83"/>
    </row>
    <row r="7" spans="1:5" ht="15.95" customHeight="1">
      <c r="A7" s="1063" t="s">
        <v>873</v>
      </c>
      <c r="B7" s="1064"/>
      <c r="C7" s="1064"/>
      <c r="D7" s="155"/>
      <c r="E7" s="778" t="s">
        <v>844</v>
      </c>
    </row>
    <row r="8" spans="1:5" ht="15" customHeight="1">
      <c r="A8" s="763" t="s">
        <v>872</v>
      </c>
      <c r="B8" s="1068"/>
      <c r="C8" s="1068"/>
      <c r="D8" s="17"/>
      <c r="E8" s="779"/>
    </row>
    <row r="9" spans="1:5" ht="15" customHeight="1" thickBot="1">
      <c r="A9" s="1069" t="s">
        <v>871</v>
      </c>
      <c r="B9" s="1070"/>
      <c r="C9" s="1070"/>
      <c r="D9" s="154"/>
      <c r="E9" s="780"/>
    </row>
    <row r="10" spans="1:5" ht="15" customHeight="1">
      <c r="A10" s="1120" t="s">
        <v>48</v>
      </c>
      <c r="B10" s="1121"/>
      <c r="C10" s="1196"/>
      <c r="D10" s="203"/>
      <c r="E10" s="779" t="s">
        <v>837</v>
      </c>
    </row>
    <row r="11" spans="1:5" ht="15" customHeight="1">
      <c r="A11" s="769" t="s">
        <v>46</v>
      </c>
      <c r="B11" s="770"/>
      <c r="C11" s="771"/>
      <c r="D11" s="193"/>
      <c r="E11" s="779"/>
    </row>
    <row r="12" spans="1:5" ht="15.75" customHeight="1" thickBot="1">
      <c r="A12" s="772" t="s">
        <v>45</v>
      </c>
      <c r="B12" s="773"/>
      <c r="C12" s="774"/>
      <c r="D12" s="154"/>
      <c r="E12" s="780"/>
    </row>
    <row r="13" spans="1:5" ht="15" customHeight="1">
      <c r="A13" s="1155" t="s">
        <v>870</v>
      </c>
      <c r="B13" s="1163" t="s">
        <v>22</v>
      </c>
      <c r="C13" s="1164"/>
      <c r="D13" s="155"/>
      <c r="E13" s="778" t="s">
        <v>868</v>
      </c>
    </row>
    <row r="14" spans="1:5" ht="15" customHeight="1">
      <c r="A14" s="1156"/>
      <c r="B14" s="1158" t="s">
        <v>867</v>
      </c>
      <c r="C14" s="1159"/>
      <c r="D14" s="17"/>
      <c r="E14" s="779"/>
    </row>
    <row r="15" spans="1:5" ht="15" customHeight="1">
      <c r="A15" s="1156"/>
      <c r="B15" s="1158" t="s">
        <v>866</v>
      </c>
      <c r="C15" s="1159"/>
      <c r="D15" s="17"/>
      <c r="E15" s="779"/>
    </row>
    <row r="16" spans="1:5" ht="15" customHeight="1">
      <c r="A16" s="1156"/>
      <c r="B16" s="1158" t="s">
        <v>865</v>
      </c>
      <c r="C16" s="1159"/>
      <c r="D16" s="17"/>
      <c r="E16" s="779"/>
    </row>
    <row r="17" spans="1:5" ht="24.95" customHeight="1">
      <c r="A17" s="1156"/>
      <c r="B17" s="1158" t="s">
        <v>864</v>
      </c>
      <c r="C17" s="1159"/>
      <c r="D17" s="197"/>
      <c r="E17" s="779"/>
    </row>
    <row r="18" spans="1:5" ht="30" customHeight="1" thickBot="1">
      <c r="A18" s="1157"/>
      <c r="B18" s="1153" t="s">
        <v>863</v>
      </c>
      <c r="C18" s="1154"/>
      <c r="D18" s="204"/>
      <c r="E18" s="780"/>
    </row>
    <row r="19" spans="1:5" ht="15" customHeight="1" hidden="1" outlineLevel="1">
      <c r="A19" s="1155" t="s">
        <v>869</v>
      </c>
      <c r="B19" s="1163" t="s">
        <v>22</v>
      </c>
      <c r="C19" s="1164"/>
      <c r="D19" s="155"/>
      <c r="E19" s="778" t="s">
        <v>868</v>
      </c>
    </row>
    <row r="20" spans="1:5" ht="15" customHeight="1" hidden="1" outlineLevel="1">
      <c r="A20" s="1156"/>
      <c r="B20" s="1158" t="s">
        <v>867</v>
      </c>
      <c r="C20" s="1159"/>
      <c r="D20" s="17"/>
      <c r="E20" s="779"/>
    </row>
    <row r="21" spans="1:5" ht="15" customHeight="1" hidden="1" outlineLevel="1">
      <c r="A21" s="1156"/>
      <c r="B21" s="1158" t="s">
        <v>866</v>
      </c>
      <c r="C21" s="1159"/>
      <c r="D21" s="17"/>
      <c r="E21" s="779"/>
    </row>
    <row r="22" spans="1:5" ht="15" customHeight="1" hidden="1" outlineLevel="1">
      <c r="A22" s="1156"/>
      <c r="B22" s="1158" t="s">
        <v>865</v>
      </c>
      <c r="C22" s="1159"/>
      <c r="D22" s="17"/>
      <c r="E22" s="779"/>
    </row>
    <row r="23" spans="1:5" ht="30" customHeight="1" hidden="1" outlineLevel="1">
      <c r="A23" s="1156"/>
      <c r="B23" s="1158" t="s">
        <v>864</v>
      </c>
      <c r="C23" s="1159"/>
      <c r="D23" s="197"/>
      <c r="E23" s="779"/>
    </row>
    <row r="24" spans="1:5" ht="30" customHeight="1" hidden="1" outlineLevel="1" thickBot="1">
      <c r="A24" s="1157"/>
      <c r="B24" s="1153" t="s">
        <v>863</v>
      </c>
      <c r="C24" s="1154"/>
      <c r="D24" s="204"/>
      <c r="E24" s="780"/>
    </row>
    <row r="25" spans="1:6" ht="15" customHeight="1" hidden="1" outlineLevel="1">
      <c r="A25" s="1155" t="s">
        <v>869</v>
      </c>
      <c r="B25" s="1163" t="s">
        <v>22</v>
      </c>
      <c r="C25" s="1164"/>
      <c r="D25" s="155"/>
      <c r="E25" s="778" t="s">
        <v>868</v>
      </c>
      <c r="F25" s="1"/>
    </row>
    <row r="26" spans="1:6" ht="15" customHeight="1" hidden="1" outlineLevel="1">
      <c r="A26" s="1156"/>
      <c r="B26" s="1158" t="s">
        <v>867</v>
      </c>
      <c r="C26" s="1159"/>
      <c r="D26" s="17"/>
      <c r="E26" s="779"/>
      <c r="F26" s="1"/>
    </row>
    <row r="27" spans="1:6" ht="15" customHeight="1" hidden="1" outlineLevel="1">
      <c r="A27" s="1156"/>
      <c r="B27" s="1158" t="s">
        <v>866</v>
      </c>
      <c r="C27" s="1159"/>
      <c r="D27" s="17"/>
      <c r="E27" s="779"/>
      <c r="F27" s="1"/>
    </row>
    <row r="28" spans="1:6" ht="15" customHeight="1" hidden="1" outlineLevel="1">
      <c r="A28" s="1156"/>
      <c r="B28" s="1158" t="s">
        <v>865</v>
      </c>
      <c r="C28" s="1159"/>
      <c r="D28" s="17"/>
      <c r="E28" s="779"/>
      <c r="F28" s="1"/>
    </row>
    <row r="29" spans="1:6" ht="30" customHeight="1" hidden="1" outlineLevel="1">
      <c r="A29" s="1156"/>
      <c r="B29" s="1158" t="s">
        <v>864</v>
      </c>
      <c r="C29" s="1159"/>
      <c r="D29" s="197"/>
      <c r="E29" s="779"/>
      <c r="F29" s="1"/>
    </row>
    <row r="30" spans="1:6" ht="30" customHeight="1" hidden="1" outlineLevel="1" thickBot="1">
      <c r="A30" s="1157"/>
      <c r="B30" s="1153" t="s">
        <v>863</v>
      </c>
      <c r="C30" s="1154"/>
      <c r="D30" s="204"/>
      <c r="E30" s="780"/>
      <c r="F30" s="1"/>
    </row>
    <row r="31" spans="1:6" ht="15" customHeight="1" hidden="1" outlineLevel="1">
      <c r="A31" s="1155" t="s">
        <v>869</v>
      </c>
      <c r="B31" s="1163" t="s">
        <v>22</v>
      </c>
      <c r="C31" s="1164"/>
      <c r="D31" s="155"/>
      <c r="E31" s="778" t="s">
        <v>868</v>
      </c>
      <c r="F31" s="1"/>
    </row>
    <row r="32" spans="1:6" ht="15" customHeight="1" hidden="1" outlineLevel="1">
      <c r="A32" s="1156"/>
      <c r="B32" s="1158" t="s">
        <v>867</v>
      </c>
      <c r="C32" s="1159"/>
      <c r="D32" s="17"/>
      <c r="E32" s="779"/>
      <c r="F32" s="1"/>
    </row>
    <row r="33" spans="1:6" ht="15" customHeight="1" hidden="1" outlineLevel="1">
      <c r="A33" s="1156"/>
      <c r="B33" s="1158" t="s">
        <v>866</v>
      </c>
      <c r="C33" s="1159"/>
      <c r="D33" s="17"/>
      <c r="E33" s="779"/>
      <c r="F33" s="1"/>
    </row>
    <row r="34" spans="1:6" ht="15" customHeight="1" hidden="1" outlineLevel="1">
      <c r="A34" s="1156"/>
      <c r="B34" s="1158" t="s">
        <v>865</v>
      </c>
      <c r="C34" s="1159"/>
      <c r="D34" s="17"/>
      <c r="E34" s="779"/>
      <c r="F34" s="1"/>
    </row>
    <row r="35" spans="1:6" ht="30" customHeight="1" hidden="1" outlineLevel="1">
      <c r="A35" s="1156"/>
      <c r="B35" s="1158" t="s">
        <v>864</v>
      </c>
      <c r="C35" s="1159"/>
      <c r="D35" s="197"/>
      <c r="E35" s="779"/>
      <c r="F35" s="1"/>
    </row>
    <row r="36" spans="1:6" ht="30" customHeight="1" hidden="1" outlineLevel="1" thickBot="1">
      <c r="A36" s="1157"/>
      <c r="B36" s="1153" t="s">
        <v>863</v>
      </c>
      <c r="C36" s="1154"/>
      <c r="D36" s="204"/>
      <c r="E36" s="780"/>
      <c r="F36" s="1"/>
    </row>
    <row r="37" spans="1:6" ht="15" customHeight="1" hidden="1" outlineLevel="1">
      <c r="A37" s="1155" t="s">
        <v>869</v>
      </c>
      <c r="B37" s="1163" t="s">
        <v>22</v>
      </c>
      <c r="C37" s="1164"/>
      <c r="D37" s="155"/>
      <c r="E37" s="778" t="s">
        <v>868</v>
      </c>
      <c r="F37" s="1"/>
    </row>
    <row r="38" spans="1:5" ht="15" customHeight="1" hidden="1" outlineLevel="1">
      <c r="A38" s="1156"/>
      <c r="B38" s="1158" t="s">
        <v>867</v>
      </c>
      <c r="C38" s="1159"/>
      <c r="D38" s="17"/>
      <c r="E38" s="779"/>
    </row>
    <row r="39" spans="1:5" ht="15" customHeight="1" hidden="1" outlineLevel="1">
      <c r="A39" s="1156"/>
      <c r="B39" s="1158" t="s">
        <v>866</v>
      </c>
      <c r="C39" s="1159"/>
      <c r="D39" s="17"/>
      <c r="E39" s="779"/>
    </row>
    <row r="40" spans="1:5" ht="15" customHeight="1" hidden="1" outlineLevel="1">
      <c r="A40" s="1156"/>
      <c r="B40" s="1158" t="s">
        <v>865</v>
      </c>
      <c r="C40" s="1159"/>
      <c r="D40" s="17"/>
      <c r="E40" s="779"/>
    </row>
    <row r="41" spans="1:5" ht="30" customHeight="1" hidden="1" outlineLevel="1">
      <c r="A41" s="1156"/>
      <c r="B41" s="1158" t="s">
        <v>864</v>
      </c>
      <c r="C41" s="1159"/>
      <c r="D41" s="197"/>
      <c r="E41" s="779"/>
    </row>
    <row r="42" spans="1:5" ht="30" customHeight="1" hidden="1" outlineLevel="1" thickBot="1">
      <c r="A42" s="1157"/>
      <c r="B42" s="1153" t="s">
        <v>863</v>
      </c>
      <c r="C42" s="1154"/>
      <c r="D42" s="204"/>
      <c r="E42" s="780"/>
    </row>
    <row r="43" spans="1:5" ht="15.75" customHeight="1" hidden="1" outlineLevel="1">
      <c r="A43" s="1155" t="s">
        <v>869</v>
      </c>
      <c r="B43" s="1163" t="s">
        <v>22</v>
      </c>
      <c r="C43" s="1164"/>
      <c r="D43" s="155"/>
      <c r="E43" s="778" t="s">
        <v>868</v>
      </c>
    </row>
    <row r="44" spans="1:5" ht="15" customHeight="1" hidden="1" outlineLevel="1">
      <c r="A44" s="1156"/>
      <c r="B44" s="1158" t="s">
        <v>867</v>
      </c>
      <c r="C44" s="1159"/>
      <c r="D44" s="17"/>
      <c r="E44" s="779"/>
    </row>
    <row r="45" spans="1:5" ht="15" customHeight="1" hidden="1" outlineLevel="1">
      <c r="A45" s="1156"/>
      <c r="B45" s="1158" t="s">
        <v>866</v>
      </c>
      <c r="C45" s="1159"/>
      <c r="D45" s="17"/>
      <c r="E45" s="779"/>
    </row>
    <row r="46" spans="1:5" ht="15" customHeight="1" hidden="1" outlineLevel="1">
      <c r="A46" s="1156"/>
      <c r="B46" s="1158" t="s">
        <v>865</v>
      </c>
      <c r="C46" s="1159"/>
      <c r="D46" s="17"/>
      <c r="E46" s="779"/>
    </row>
    <row r="47" spans="1:5" ht="30" customHeight="1" hidden="1" outlineLevel="1">
      <c r="A47" s="1156"/>
      <c r="B47" s="1158" t="s">
        <v>864</v>
      </c>
      <c r="C47" s="1159"/>
      <c r="D47" s="197"/>
      <c r="E47" s="779"/>
    </row>
    <row r="48" spans="1:5" ht="30" customHeight="1" hidden="1" outlineLevel="1" thickBot="1">
      <c r="A48" s="1157"/>
      <c r="B48" s="1153" t="s">
        <v>863</v>
      </c>
      <c r="C48" s="1154"/>
      <c r="D48" s="204"/>
      <c r="E48" s="780"/>
    </row>
    <row r="49" spans="1:5" ht="15" customHeight="1" hidden="1" outlineLevel="1">
      <c r="A49" s="1155" t="s">
        <v>869</v>
      </c>
      <c r="B49" s="1163" t="s">
        <v>22</v>
      </c>
      <c r="C49" s="1164"/>
      <c r="D49" s="155"/>
      <c r="E49" s="778" t="s">
        <v>868</v>
      </c>
    </row>
    <row r="50" spans="1:5" ht="15" customHeight="1" hidden="1" outlineLevel="1">
      <c r="A50" s="1156"/>
      <c r="B50" s="1158" t="s">
        <v>867</v>
      </c>
      <c r="C50" s="1159"/>
      <c r="D50" s="17"/>
      <c r="E50" s="779"/>
    </row>
    <row r="51" spans="1:5" ht="15" customHeight="1" hidden="1" outlineLevel="1">
      <c r="A51" s="1156"/>
      <c r="B51" s="1158" t="s">
        <v>866</v>
      </c>
      <c r="C51" s="1159"/>
      <c r="D51" s="17"/>
      <c r="E51" s="779"/>
    </row>
    <row r="52" spans="1:5" ht="15" customHeight="1" hidden="1" outlineLevel="1">
      <c r="A52" s="1156"/>
      <c r="B52" s="1158" t="s">
        <v>865</v>
      </c>
      <c r="C52" s="1159"/>
      <c r="D52" s="17"/>
      <c r="E52" s="779"/>
    </row>
    <row r="53" spans="1:5" ht="30" customHeight="1" hidden="1" outlineLevel="1">
      <c r="A53" s="1156"/>
      <c r="B53" s="1158" t="s">
        <v>864</v>
      </c>
      <c r="C53" s="1159"/>
      <c r="D53" s="197"/>
      <c r="E53" s="779"/>
    </row>
    <row r="54" spans="1:5" ht="30" customHeight="1" hidden="1" outlineLevel="1" thickBot="1">
      <c r="A54" s="1157"/>
      <c r="B54" s="1153" t="s">
        <v>863</v>
      </c>
      <c r="C54" s="1154"/>
      <c r="D54" s="204"/>
      <c r="E54" s="780"/>
    </row>
    <row r="55" spans="1:5" ht="15" customHeight="1" hidden="1" outlineLevel="1">
      <c r="A55" s="1155" t="s">
        <v>869</v>
      </c>
      <c r="B55" s="1163" t="s">
        <v>22</v>
      </c>
      <c r="C55" s="1164"/>
      <c r="D55" s="155"/>
      <c r="E55" s="778" t="s">
        <v>868</v>
      </c>
    </row>
    <row r="56" spans="1:5" ht="15" customHeight="1" hidden="1" outlineLevel="1">
      <c r="A56" s="1156"/>
      <c r="B56" s="1158" t="s">
        <v>867</v>
      </c>
      <c r="C56" s="1159"/>
      <c r="D56" s="17"/>
      <c r="E56" s="779"/>
    </row>
    <row r="57" spans="1:5" ht="15" customHeight="1" hidden="1" outlineLevel="1">
      <c r="A57" s="1156"/>
      <c r="B57" s="1158" t="s">
        <v>866</v>
      </c>
      <c r="C57" s="1159"/>
      <c r="D57" s="17"/>
      <c r="E57" s="779"/>
    </row>
    <row r="58" spans="1:5" ht="15" customHeight="1" hidden="1" outlineLevel="1">
      <c r="A58" s="1156"/>
      <c r="B58" s="1158" t="s">
        <v>865</v>
      </c>
      <c r="C58" s="1159"/>
      <c r="D58" s="17"/>
      <c r="E58" s="779"/>
    </row>
    <row r="59" spans="1:5" ht="30" customHeight="1" hidden="1" outlineLevel="1">
      <c r="A59" s="1156"/>
      <c r="B59" s="1158" t="s">
        <v>864</v>
      </c>
      <c r="C59" s="1159"/>
      <c r="D59" s="197"/>
      <c r="E59" s="779"/>
    </row>
    <row r="60" spans="1:5" ht="30" customHeight="1" hidden="1" outlineLevel="1" thickBot="1">
      <c r="A60" s="1157"/>
      <c r="B60" s="1153" t="s">
        <v>863</v>
      </c>
      <c r="C60" s="1154"/>
      <c r="D60" s="204"/>
      <c r="E60" s="780"/>
    </row>
    <row r="61" spans="1:5" ht="15" customHeight="1" hidden="1" outlineLevel="1">
      <c r="A61" s="1155" t="s">
        <v>869</v>
      </c>
      <c r="B61" s="1163" t="s">
        <v>22</v>
      </c>
      <c r="C61" s="1164"/>
      <c r="D61" s="155"/>
      <c r="E61" s="778" t="s">
        <v>868</v>
      </c>
    </row>
    <row r="62" spans="1:5" ht="15" customHeight="1" hidden="1" outlineLevel="1">
      <c r="A62" s="1156"/>
      <c r="B62" s="1158" t="s">
        <v>867</v>
      </c>
      <c r="C62" s="1159"/>
      <c r="D62" s="17"/>
      <c r="E62" s="779"/>
    </row>
    <row r="63" spans="1:5" ht="15" customHeight="1" hidden="1" outlineLevel="1">
      <c r="A63" s="1156"/>
      <c r="B63" s="1158" t="s">
        <v>866</v>
      </c>
      <c r="C63" s="1159"/>
      <c r="D63" s="17"/>
      <c r="E63" s="779"/>
    </row>
    <row r="64" spans="1:5" ht="15" customHeight="1" hidden="1" outlineLevel="1">
      <c r="A64" s="1156"/>
      <c r="B64" s="1158" t="s">
        <v>865</v>
      </c>
      <c r="C64" s="1159"/>
      <c r="D64" s="17"/>
      <c r="E64" s="779"/>
    </row>
    <row r="65" spans="1:5" ht="30" customHeight="1" hidden="1" outlineLevel="1">
      <c r="A65" s="1156"/>
      <c r="B65" s="1158" t="s">
        <v>864</v>
      </c>
      <c r="C65" s="1159"/>
      <c r="D65" s="197"/>
      <c r="E65" s="779"/>
    </row>
    <row r="66" spans="1:5" ht="30" customHeight="1" hidden="1" outlineLevel="1" thickBot="1">
      <c r="A66" s="1157"/>
      <c r="B66" s="1153" t="s">
        <v>863</v>
      </c>
      <c r="C66" s="1154"/>
      <c r="D66" s="204"/>
      <c r="E66" s="780"/>
    </row>
    <row r="67" spans="1:5" ht="15" hidden="1" outlineLevel="1">
      <c r="A67" s="1155" t="s">
        <v>869</v>
      </c>
      <c r="B67" s="1163" t="s">
        <v>22</v>
      </c>
      <c r="C67" s="1164"/>
      <c r="D67" s="155"/>
      <c r="E67" s="778" t="s">
        <v>868</v>
      </c>
    </row>
    <row r="68" spans="1:5" ht="15" customHeight="1" hidden="1" outlineLevel="1">
      <c r="A68" s="1156"/>
      <c r="B68" s="1158" t="s">
        <v>867</v>
      </c>
      <c r="C68" s="1159"/>
      <c r="D68" s="17"/>
      <c r="E68" s="779"/>
    </row>
    <row r="69" spans="1:5" ht="15" customHeight="1" hidden="1" outlineLevel="1">
      <c r="A69" s="1156"/>
      <c r="B69" s="1158" t="s">
        <v>866</v>
      </c>
      <c r="C69" s="1159"/>
      <c r="D69" s="17"/>
      <c r="E69" s="779"/>
    </row>
    <row r="70" spans="1:5" ht="15" customHeight="1" hidden="1" outlineLevel="1">
      <c r="A70" s="1156"/>
      <c r="B70" s="1158" t="s">
        <v>865</v>
      </c>
      <c r="C70" s="1159"/>
      <c r="D70" s="17"/>
      <c r="E70" s="779"/>
    </row>
    <row r="71" spans="1:5" ht="30" customHeight="1" hidden="1" outlineLevel="1">
      <c r="A71" s="1156"/>
      <c r="B71" s="1158" t="s">
        <v>864</v>
      </c>
      <c r="C71" s="1159"/>
      <c r="D71" s="197"/>
      <c r="E71" s="779"/>
    </row>
    <row r="72" spans="1:5" ht="30" customHeight="1" hidden="1" outlineLevel="1" thickBot="1">
      <c r="A72" s="1157"/>
      <c r="B72" s="1153" t="s">
        <v>863</v>
      </c>
      <c r="C72" s="1154"/>
      <c r="D72" s="204"/>
      <c r="E72" s="780"/>
    </row>
    <row r="73" spans="1:5" ht="15" hidden="1" outlineLevel="1">
      <c r="A73" s="1155" t="s">
        <v>869</v>
      </c>
      <c r="B73" s="1163" t="s">
        <v>22</v>
      </c>
      <c r="C73" s="1164"/>
      <c r="D73" s="155"/>
      <c r="E73" s="778" t="s">
        <v>868</v>
      </c>
    </row>
    <row r="74" spans="1:5" ht="15" customHeight="1" hidden="1" outlineLevel="1">
      <c r="A74" s="1156"/>
      <c r="B74" s="1158" t="s">
        <v>867</v>
      </c>
      <c r="C74" s="1159"/>
      <c r="D74" s="17"/>
      <c r="E74" s="779"/>
    </row>
    <row r="75" spans="1:5" ht="15" customHeight="1" hidden="1" outlineLevel="1">
      <c r="A75" s="1156"/>
      <c r="B75" s="1158" t="s">
        <v>866</v>
      </c>
      <c r="C75" s="1159"/>
      <c r="D75" s="17"/>
      <c r="E75" s="779"/>
    </row>
    <row r="76" spans="1:5" ht="15" customHeight="1" hidden="1" outlineLevel="1">
      <c r="A76" s="1156"/>
      <c r="B76" s="1158" t="s">
        <v>865</v>
      </c>
      <c r="C76" s="1159"/>
      <c r="D76" s="17"/>
      <c r="E76" s="779"/>
    </row>
    <row r="77" spans="1:5" ht="30" customHeight="1" hidden="1" outlineLevel="1">
      <c r="A77" s="1156"/>
      <c r="B77" s="1158" t="s">
        <v>864</v>
      </c>
      <c r="C77" s="1159"/>
      <c r="D77" s="197"/>
      <c r="E77" s="779"/>
    </row>
    <row r="78" spans="1:5" ht="30" customHeight="1" hidden="1" outlineLevel="1" thickBot="1">
      <c r="A78" s="1157"/>
      <c r="B78" s="1153" t="s">
        <v>863</v>
      </c>
      <c r="C78" s="1154"/>
      <c r="D78" s="204"/>
      <c r="E78" s="780"/>
    </row>
    <row r="79" spans="1:5" ht="15" hidden="1" outlineLevel="1">
      <c r="A79" s="1155" t="s">
        <v>869</v>
      </c>
      <c r="B79" s="1163" t="s">
        <v>22</v>
      </c>
      <c r="C79" s="1164"/>
      <c r="D79" s="155"/>
      <c r="E79" s="778" t="s">
        <v>868</v>
      </c>
    </row>
    <row r="80" spans="1:5" ht="15" customHeight="1" hidden="1" outlineLevel="1">
      <c r="A80" s="1156"/>
      <c r="B80" s="1158" t="s">
        <v>867</v>
      </c>
      <c r="C80" s="1159"/>
      <c r="D80" s="17"/>
      <c r="E80" s="779"/>
    </row>
    <row r="81" spans="1:5" ht="15" customHeight="1" hidden="1" outlineLevel="1">
      <c r="A81" s="1156"/>
      <c r="B81" s="1158" t="s">
        <v>866</v>
      </c>
      <c r="C81" s="1159"/>
      <c r="D81" s="17"/>
      <c r="E81" s="779"/>
    </row>
    <row r="82" spans="1:5" ht="15" customHeight="1" hidden="1" outlineLevel="1">
      <c r="A82" s="1156"/>
      <c r="B82" s="1158" t="s">
        <v>865</v>
      </c>
      <c r="C82" s="1159"/>
      <c r="D82" s="17"/>
      <c r="E82" s="779"/>
    </row>
    <row r="83" spans="1:5" ht="30" customHeight="1" hidden="1" outlineLevel="1">
      <c r="A83" s="1156"/>
      <c r="B83" s="1158" t="s">
        <v>864</v>
      </c>
      <c r="C83" s="1159"/>
      <c r="D83" s="197"/>
      <c r="E83" s="779"/>
    </row>
    <row r="84" spans="1:5" ht="30" customHeight="1" hidden="1" outlineLevel="1" thickBot="1">
      <c r="A84" s="1157"/>
      <c r="B84" s="1153" t="s">
        <v>863</v>
      </c>
      <c r="C84" s="1154"/>
      <c r="D84" s="204"/>
      <c r="E84" s="780"/>
    </row>
    <row r="85" spans="1:5" ht="15" hidden="1" outlineLevel="1">
      <c r="A85" s="1155" t="s">
        <v>869</v>
      </c>
      <c r="B85" s="1163" t="s">
        <v>22</v>
      </c>
      <c r="C85" s="1164"/>
      <c r="D85" s="155"/>
      <c r="E85" s="778" t="s">
        <v>868</v>
      </c>
    </row>
    <row r="86" spans="1:5" ht="15" customHeight="1" hidden="1" outlineLevel="1">
      <c r="A86" s="1156"/>
      <c r="B86" s="1158" t="s">
        <v>867</v>
      </c>
      <c r="C86" s="1159"/>
      <c r="D86" s="17"/>
      <c r="E86" s="779"/>
    </row>
    <row r="87" spans="1:5" ht="15" customHeight="1" hidden="1" outlineLevel="1">
      <c r="A87" s="1156"/>
      <c r="B87" s="1158" t="s">
        <v>866</v>
      </c>
      <c r="C87" s="1159"/>
      <c r="D87" s="17"/>
      <c r="E87" s="779"/>
    </row>
    <row r="88" spans="1:5" ht="15" customHeight="1" hidden="1" outlineLevel="1">
      <c r="A88" s="1156"/>
      <c r="B88" s="1158" t="s">
        <v>865</v>
      </c>
      <c r="C88" s="1159"/>
      <c r="D88" s="17"/>
      <c r="E88" s="779"/>
    </row>
    <row r="89" spans="1:5" ht="30" customHeight="1" hidden="1" outlineLevel="1">
      <c r="A89" s="1156"/>
      <c r="B89" s="1158" t="s">
        <v>864</v>
      </c>
      <c r="C89" s="1159"/>
      <c r="D89" s="197"/>
      <c r="E89" s="779"/>
    </row>
    <row r="90" spans="1:5" ht="30" customHeight="1" hidden="1" outlineLevel="1" thickBot="1">
      <c r="A90" s="1157"/>
      <c r="B90" s="1153" t="s">
        <v>863</v>
      </c>
      <c r="C90" s="1154"/>
      <c r="D90" s="204"/>
      <c r="E90" s="780"/>
    </row>
    <row r="91" spans="1:5" ht="15" hidden="1" outlineLevel="1">
      <c r="A91" s="1155" t="s">
        <v>869</v>
      </c>
      <c r="B91" s="1163" t="s">
        <v>22</v>
      </c>
      <c r="C91" s="1164"/>
      <c r="D91" s="155"/>
      <c r="E91" s="778" t="s">
        <v>868</v>
      </c>
    </row>
    <row r="92" spans="1:5" ht="15" customHeight="1" hidden="1" outlineLevel="1">
      <c r="A92" s="1156"/>
      <c r="B92" s="1158" t="s">
        <v>867</v>
      </c>
      <c r="C92" s="1159"/>
      <c r="D92" s="17"/>
      <c r="E92" s="779"/>
    </row>
    <row r="93" spans="1:5" ht="15" customHeight="1" hidden="1" outlineLevel="1">
      <c r="A93" s="1156"/>
      <c r="B93" s="1158" t="s">
        <v>866</v>
      </c>
      <c r="C93" s="1159"/>
      <c r="D93" s="17"/>
      <c r="E93" s="779"/>
    </row>
    <row r="94" spans="1:5" ht="15" customHeight="1" hidden="1" outlineLevel="1">
      <c r="A94" s="1156"/>
      <c r="B94" s="1158" t="s">
        <v>865</v>
      </c>
      <c r="C94" s="1159"/>
      <c r="D94" s="17"/>
      <c r="E94" s="779"/>
    </row>
    <row r="95" spans="1:5" ht="30" customHeight="1" hidden="1" outlineLevel="1">
      <c r="A95" s="1156"/>
      <c r="B95" s="1158" t="s">
        <v>864</v>
      </c>
      <c r="C95" s="1159"/>
      <c r="D95" s="197"/>
      <c r="E95" s="779"/>
    </row>
    <row r="96" spans="1:5" ht="30" customHeight="1" hidden="1" outlineLevel="1" thickBot="1">
      <c r="A96" s="1157"/>
      <c r="B96" s="1153" t="s">
        <v>863</v>
      </c>
      <c r="C96" s="1154"/>
      <c r="D96" s="204"/>
      <c r="E96" s="780"/>
    </row>
    <row r="97" spans="1:5" ht="15" hidden="1" outlineLevel="1">
      <c r="A97" s="1155" t="s">
        <v>869</v>
      </c>
      <c r="B97" s="1163" t="s">
        <v>22</v>
      </c>
      <c r="C97" s="1164"/>
      <c r="D97" s="155"/>
      <c r="E97" s="778" t="s">
        <v>868</v>
      </c>
    </row>
    <row r="98" spans="1:5" ht="15" customHeight="1" hidden="1" outlineLevel="1">
      <c r="A98" s="1156"/>
      <c r="B98" s="1158" t="s">
        <v>867</v>
      </c>
      <c r="C98" s="1159"/>
      <c r="D98" s="17"/>
      <c r="E98" s="779"/>
    </row>
    <row r="99" spans="1:5" ht="15" customHeight="1" hidden="1" outlineLevel="1">
      <c r="A99" s="1156"/>
      <c r="B99" s="1158" t="s">
        <v>866</v>
      </c>
      <c r="C99" s="1159"/>
      <c r="D99" s="17"/>
      <c r="E99" s="779"/>
    </row>
    <row r="100" spans="1:5" ht="15" customHeight="1" hidden="1" outlineLevel="1">
      <c r="A100" s="1156"/>
      <c r="B100" s="1158" t="s">
        <v>865</v>
      </c>
      <c r="C100" s="1159"/>
      <c r="D100" s="17"/>
      <c r="E100" s="779"/>
    </row>
    <row r="101" spans="1:5" ht="30" customHeight="1" hidden="1" outlineLevel="1">
      <c r="A101" s="1156"/>
      <c r="B101" s="1158" t="s">
        <v>864</v>
      </c>
      <c r="C101" s="1159"/>
      <c r="D101" s="197"/>
      <c r="E101" s="779"/>
    </row>
    <row r="102" spans="1:5" ht="30" customHeight="1" hidden="1" outlineLevel="1" thickBot="1">
      <c r="A102" s="1157"/>
      <c r="B102" s="1153" t="s">
        <v>863</v>
      </c>
      <c r="C102" s="1154"/>
      <c r="D102" s="204"/>
      <c r="E102" s="780"/>
    </row>
    <row r="103" spans="1:5" ht="15" hidden="1" outlineLevel="1">
      <c r="A103" s="1155" t="s">
        <v>869</v>
      </c>
      <c r="B103" s="1163" t="s">
        <v>22</v>
      </c>
      <c r="C103" s="1164"/>
      <c r="D103" s="155"/>
      <c r="E103" s="778" t="s">
        <v>868</v>
      </c>
    </row>
    <row r="104" spans="1:5" ht="15" customHeight="1" hidden="1" outlineLevel="1">
      <c r="A104" s="1156"/>
      <c r="B104" s="1158" t="s">
        <v>867</v>
      </c>
      <c r="C104" s="1159"/>
      <c r="D104" s="17"/>
      <c r="E104" s="779"/>
    </row>
    <row r="105" spans="1:5" ht="15" customHeight="1" hidden="1" outlineLevel="1">
      <c r="A105" s="1156"/>
      <c r="B105" s="1158" t="s">
        <v>866</v>
      </c>
      <c r="C105" s="1159"/>
      <c r="D105" s="17"/>
      <c r="E105" s="779"/>
    </row>
    <row r="106" spans="1:5" ht="15" customHeight="1" hidden="1" outlineLevel="1">
      <c r="A106" s="1156"/>
      <c r="B106" s="1158" t="s">
        <v>865</v>
      </c>
      <c r="C106" s="1159"/>
      <c r="D106" s="17"/>
      <c r="E106" s="779"/>
    </row>
    <row r="107" spans="1:5" ht="30" customHeight="1" hidden="1" outlineLevel="1">
      <c r="A107" s="1156"/>
      <c r="B107" s="1158" t="s">
        <v>864</v>
      </c>
      <c r="C107" s="1159"/>
      <c r="D107" s="197"/>
      <c r="E107" s="779"/>
    </row>
    <row r="108" spans="1:5" ht="30" customHeight="1" hidden="1" outlineLevel="1" thickBot="1">
      <c r="A108" s="1157"/>
      <c r="B108" s="1153" t="s">
        <v>863</v>
      </c>
      <c r="C108" s="1154"/>
      <c r="D108" s="204"/>
      <c r="E108" s="780"/>
    </row>
    <row r="109" spans="1:5" ht="15" hidden="1" outlineLevel="1">
      <c r="A109" s="1155" t="s">
        <v>869</v>
      </c>
      <c r="B109" s="1163" t="s">
        <v>22</v>
      </c>
      <c r="C109" s="1164"/>
      <c r="D109" s="155"/>
      <c r="E109" s="778" t="s">
        <v>868</v>
      </c>
    </row>
    <row r="110" spans="1:5" ht="15" customHeight="1" hidden="1" outlineLevel="1">
      <c r="A110" s="1156"/>
      <c r="B110" s="1158" t="s">
        <v>867</v>
      </c>
      <c r="C110" s="1159"/>
      <c r="D110" s="17"/>
      <c r="E110" s="779"/>
    </row>
    <row r="111" spans="1:5" ht="15" customHeight="1" hidden="1" outlineLevel="1">
      <c r="A111" s="1156"/>
      <c r="B111" s="1158" t="s">
        <v>866</v>
      </c>
      <c r="C111" s="1159"/>
      <c r="D111" s="17"/>
      <c r="E111" s="779"/>
    </row>
    <row r="112" spans="1:5" ht="15" customHeight="1" hidden="1" outlineLevel="1">
      <c r="A112" s="1156"/>
      <c r="B112" s="1158" t="s">
        <v>865</v>
      </c>
      <c r="C112" s="1159"/>
      <c r="D112" s="17"/>
      <c r="E112" s="779"/>
    </row>
    <row r="113" spans="1:5" ht="30" customHeight="1" hidden="1" outlineLevel="1">
      <c r="A113" s="1156"/>
      <c r="B113" s="1158" t="s">
        <v>864</v>
      </c>
      <c r="C113" s="1159"/>
      <c r="D113" s="197"/>
      <c r="E113" s="779"/>
    </row>
    <row r="114" spans="1:5" ht="30" customHeight="1" hidden="1" outlineLevel="1" thickBot="1">
      <c r="A114" s="1157"/>
      <c r="B114" s="1153" t="s">
        <v>863</v>
      </c>
      <c r="C114" s="1154"/>
      <c r="D114" s="204"/>
      <c r="E114" s="780"/>
    </row>
    <row r="115" spans="1:5" ht="15" hidden="1" outlineLevel="1">
      <c r="A115" s="1155" t="s">
        <v>869</v>
      </c>
      <c r="B115" s="1163" t="s">
        <v>22</v>
      </c>
      <c r="C115" s="1164"/>
      <c r="D115" s="155"/>
      <c r="E115" s="778" t="s">
        <v>868</v>
      </c>
    </row>
    <row r="116" spans="1:5" ht="15" customHeight="1" hidden="1" outlineLevel="1">
      <c r="A116" s="1156"/>
      <c r="B116" s="1158" t="s">
        <v>867</v>
      </c>
      <c r="C116" s="1159"/>
      <c r="D116" s="17"/>
      <c r="E116" s="779"/>
    </row>
    <row r="117" spans="1:5" ht="15" customHeight="1" hidden="1" outlineLevel="1">
      <c r="A117" s="1156"/>
      <c r="B117" s="1158" t="s">
        <v>866</v>
      </c>
      <c r="C117" s="1159"/>
      <c r="D117" s="17"/>
      <c r="E117" s="779"/>
    </row>
    <row r="118" spans="1:5" ht="15" customHeight="1" hidden="1" outlineLevel="1">
      <c r="A118" s="1156"/>
      <c r="B118" s="1158" t="s">
        <v>865</v>
      </c>
      <c r="C118" s="1159"/>
      <c r="D118" s="17"/>
      <c r="E118" s="779"/>
    </row>
    <row r="119" spans="1:5" ht="30" customHeight="1" hidden="1" outlineLevel="1">
      <c r="A119" s="1156"/>
      <c r="B119" s="1158" t="s">
        <v>864</v>
      </c>
      <c r="C119" s="1159"/>
      <c r="D119" s="197"/>
      <c r="E119" s="779"/>
    </row>
    <row r="120" spans="1:5" ht="30" customHeight="1" hidden="1" outlineLevel="1" thickBot="1">
      <c r="A120" s="1157"/>
      <c r="B120" s="1153" t="s">
        <v>863</v>
      </c>
      <c r="C120" s="1154"/>
      <c r="D120" s="204"/>
      <c r="E120" s="780"/>
    </row>
    <row r="121" spans="1:5" ht="15" hidden="1" outlineLevel="1">
      <c r="A121" s="1155" t="s">
        <v>869</v>
      </c>
      <c r="B121" s="1163" t="s">
        <v>22</v>
      </c>
      <c r="C121" s="1164"/>
      <c r="D121" s="155"/>
      <c r="E121" s="778" t="s">
        <v>868</v>
      </c>
    </row>
    <row r="122" spans="1:5" ht="15" customHeight="1" hidden="1" outlineLevel="1">
      <c r="A122" s="1156"/>
      <c r="B122" s="1158" t="s">
        <v>867</v>
      </c>
      <c r="C122" s="1159"/>
      <c r="D122" s="17"/>
      <c r="E122" s="779"/>
    </row>
    <row r="123" spans="1:5" ht="15" customHeight="1" hidden="1" outlineLevel="1">
      <c r="A123" s="1156"/>
      <c r="B123" s="1158" t="s">
        <v>866</v>
      </c>
      <c r="C123" s="1159"/>
      <c r="D123" s="17"/>
      <c r="E123" s="779"/>
    </row>
    <row r="124" spans="1:5" ht="15" customHeight="1" hidden="1" outlineLevel="1">
      <c r="A124" s="1156"/>
      <c r="B124" s="1158" t="s">
        <v>865</v>
      </c>
      <c r="C124" s="1159"/>
      <c r="D124" s="17"/>
      <c r="E124" s="779"/>
    </row>
    <row r="125" spans="1:5" ht="30" customHeight="1" hidden="1" outlineLevel="1">
      <c r="A125" s="1156"/>
      <c r="B125" s="1158" t="s">
        <v>864</v>
      </c>
      <c r="C125" s="1159"/>
      <c r="D125" s="197"/>
      <c r="E125" s="779"/>
    </row>
    <row r="126" spans="1:5" ht="30" customHeight="1" hidden="1" outlineLevel="1" thickBot="1">
      <c r="A126" s="1157"/>
      <c r="B126" s="1153" t="s">
        <v>863</v>
      </c>
      <c r="C126" s="1154"/>
      <c r="D126" s="204"/>
      <c r="E126" s="780"/>
    </row>
    <row r="127" spans="1:5" ht="15" hidden="1" outlineLevel="1">
      <c r="A127" s="1155" t="s">
        <v>869</v>
      </c>
      <c r="B127" s="1163" t="s">
        <v>22</v>
      </c>
      <c r="C127" s="1164"/>
      <c r="D127" s="155"/>
      <c r="E127" s="778" t="s">
        <v>868</v>
      </c>
    </row>
    <row r="128" spans="1:5" ht="15" customHeight="1" hidden="1" outlineLevel="1">
      <c r="A128" s="1156"/>
      <c r="B128" s="1158" t="s">
        <v>867</v>
      </c>
      <c r="C128" s="1159"/>
      <c r="D128" s="17"/>
      <c r="E128" s="779"/>
    </row>
    <row r="129" spans="1:5" ht="15" customHeight="1" hidden="1" outlineLevel="1">
      <c r="A129" s="1156"/>
      <c r="B129" s="1158" t="s">
        <v>866</v>
      </c>
      <c r="C129" s="1159"/>
      <c r="D129" s="17"/>
      <c r="E129" s="779"/>
    </row>
    <row r="130" spans="1:5" ht="15" customHeight="1" hidden="1" outlineLevel="1">
      <c r="A130" s="1156"/>
      <c r="B130" s="1158" t="s">
        <v>865</v>
      </c>
      <c r="C130" s="1159"/>
      <c r="D130" s="17"/>
      <c r="E130" s="779"/>
    </row>
    <row r="131" spans="1:5" ht="30" customHeight="1" hidden="1" outlineLevel="1">
      <c r="A131" s="1156"/>
      <c r="B131" s="1158" t="s">
        <v>864</v>
      </c>
      <c r="C131" s="1159"/>
      <c r="D131" s="197"/>
      <c r="E131" s="779"/>
    </row>
    <row r="132" spans="1:5" ht="30" customHeight="1" hidden="1" outlineLevel="1" thickBot="1">
      <c r="A132" s="1157"/>
      <c r="B132" s="1153" t="s">
        <v>863</v>
      </c>
      <c r="C132" s="1154"/>
      <c r="D132" s="204"/>
      <c r="E132" s="780"/>
    </row>
    <row r="133" spans="1:5" ht="15" hidden="1" outlineLevel="1">
      <c r="A133" s="1155" t="s">
        <v>869</v>
      </c>
      <c r="B133" s="1163" t="s">
        <v>22</v>
      </c>
      <c r="C133" s="1164"/>
      <c r="D133" s="155"/>
      <c r="E133" s="778" t="s">
        <v>868</v>
      </c>
    </row>
    <row r="134" spans="1:5" ht="15" customHeight="1" hidden="1" outlineLevel="1">
      <c r="A134" s="1156"/>
      <c r="B134" s="1158" t="s">
        <v>867</v>
      </c>
      <c r="C134" s="1159"/>
      <c r="D134" s="17"/>
      <c r="E134" s="779"/>
    </row>
    <row r="135" spans="1:5" ht="15" customHeight="1" hidden="1" outlineLevel="1">
      <c r="A135" s="1156"/>
      <c r="B135" s="1158" t="s">
        <v>866</v>
      </c>
      <c r="C135" s="1159"/>
      <c r="D135" s="17"/>
      <c r="E135" s="779"/>
    </row>
    <row r="136" spans="1:5" ht="15" customHeight="1" hidden="1" outlineLevel="1">
      <c r="A136" s="1156"/>
      <c r="B136" s="1158" t="s">
        <v>865</v>
      </c>
      <c r="C136" s="1159"/>
      <c r="D136" s="17"/>
      <c r="E136" s="779"/>
    </row>
    <row r="137" spans="1:5" ht="30" customHeight="1" hidden="1" outlineLevel="1">
      <c r="A137" s="1156"/>
      <c r="B137" s="1158" t="s">
        <v>864</v>
      </c>
      <c r="C137" s="1159"/>
      <c r="D137" s="197"/>
      <c r="E137" s="779"/>
    </row>
    <row r="138" spans="1:5" ht="30" customHeight="1" hidden="1" outlineLevel="1" thickBot="1">
      <c r="A138" s="1157"/>
      <c r="B138" s="1153" t="s">
        <v>863</v>
      </c>
      <c r="C138" s="1154"/>
      <c r="D138" s="204"/>
      <c r="E138" s="780"/>
    </row>
    <row r="139" spans="1:5" ht="15" hidden="1" outlineLevel="1">
      <c r="A139" s="1155" t="s">
        <v>869</v>
      </c>
      <c r="B139" s="1163" t="s">
        <v>22</v>
      </c>
      <c r="C139" s="1164"/>
      <c r="D139" s="155"/>
      <c r="E139" s="778" t="s">
        <v>868</v>
      </c>
    </row>
    <row r="140" spans="1:5" ht="15" customHeight="1" hidden="1" outlineLevel="1">
      <c r="A140" s="1156"/>
      <c r="B140" s="1158" t="s">
        <v>867</v>
      </c>
      <c r="C140" s="1159"/>
      <c r="D140" s="17"/>
      <c r="E140" s="779"/>
    </row>
    <row r="141" spans="1:5" ht="15" customHeight="1" hidden="1" outlineLevel="1">
      <c r="A141" s="1156"/>
      <c r="B141" s="1158" t="s">
        <v>866</v>
      </c>
      <c r="C141" s="1159"/>
      <c r="D141" s="17"/>
      <c r="E141" s="779"/>
    </row>
    <row r="142" spans="1:5" ht="15" customHeight="1" hidden="1" outlineLevel="1">
      <c r="A142" s="1156"/>
      <c r="B142" s="1158" t="s">
        <v>865</v>
      </c>
      <c r="C142" s="1159"/>
      <c r="D142" s="17"/>
      <c r="E142" s="779"/>
    </row>
    <row r="143" spans="1:5" ht="30" customHeight="1" hidden="1" outlineLevel="1">
      <c r="A143" s="1156"/>
      <c r="B143" s="1158" t="s">
        <v>864</v>
      </c>
      <c r="C143" s="1159"/>
      <c r="D143" s="197"/>
      <c r="E143" s="779"/>
    </row>
    <row r="144" spans="1:5" ht="30" customHeight="1" hidden="1" outlineLevel="1" thickBot="1">
      <c r="A144" s="1157"/>
      <c r="B144" s="1153" t="s">
        <v>863</v>
      </c>
      <c r="C144" s="1154"/>
      <c r="D144" s="204"/>
      <c r="E144" s="780"/>
    </row>
    <row r="145" spans="1:5" ht="15" hidden="1" outlineLevel="1">
      <c r="A145" s="1155" t="s">
        <v>869</v>
      </c>
      <c r="B145" s="1163" t="s">
        <v>22</v>
      </c>
      <c r="C145" s="1164"/>
      <c r="D145" s="155"/>
      <c r="E145" s="778" t="s">
        <v>868</v>
      </c>
    </row>
    <row r="146" spans="1:5" ht="15" customHeight="1" hidden="1" outlineLevel="1">
      <c r="A146" s="1156"/>
      <c r="B146" s="1158" t="s">
        <v>867</v>
      </c>
      <c r="C146" s="1159"/>
      <c r="D146" s="17"/>
      <c r="E146" s="779"/>
    </row>
    <row r="147" spans="1:5" ht="15" customHeight="1" hidden="1" outlineLevel="1">
      <c r="A147" s="1156"/>
      <c r="B147" s="1158" t="s">
        <v>866</v>
      </c>
      <c r="C147" s="1159"/>
      <c r="D147" s="17"/>
      <c r="E147" s="779"/>
    </row>
    <row r="148" spans="1:5" ht="15" customHeight="1" hidden="1" outlineLevel="1">
      <c r="A148" s="1156"/>
      <c r="B148" s="1158" t="s">
        <v>865</v>
      </c>
      <c r="C148" s="1159"/>
      <c r="D148" s="17"/>
      <c r="E148" s="779"/>
    </row>
    <row r="149" spans="1:5" ht="30" customHeight="1" hidden="1" outlineLevel="1">
      <c r="A149" s="1156"/>
      <c r="B149" s="1158" t="s">
        <v>864</v>
      </c>
      <c r="C149" s="1159"/>
      <c r="D149" s="197"/>
      <c r="E149" s="779"/>
    </row>
    <row r="150" spans="1:5" ht="30" customHeight="1" hidden="1" outlineLevel="1" thickBot="1">
      <c r="A150" s="1157"/>
      <c r="B150" s="1153" t="s">
        <v>863</v>
      </c>
      <c r="C150" s="1154"/>
      <c r="D150" s="204"/>
      <c r="E150" s="780"/>
    </row>
    <row r="151" spans="1:5" ht="15" hidden="1" outlineLevel="1">
      <c r="A151" s="1155" t="s">
        <v>869</v>
      </c>
      <c r="B151" s="1163" t="s">
        <v>22</v>
      </c>
      <c r="C151" s="1164"/>
      <c r="D151" s="155"/>
      <c r="E151" s="778" t="s">
        <v>868</v>
      </c>
    </row>
    <row r="152" spans="1:5" ht="15" customHeight="1" hidden="1" outlineLevel="1">
      <c r="A152" s="1156"/>
      <c r="B152" s="1158" t="s">
        <v>867</v>
      </c>
      <c r="C152" s="1159"/>
      <c r="D152" s="17"/>
      <c r="E152" s="779"/>
    </row>
    <row r="153" spans="1:5" ht="15" customHeight="1" hidden="1" outlineLevel="1">
      <c r="A153" s="1156"/>
      <c r="B153" s="1158" t="s">
        <v>866</v>
      </c>
      <c r="C153" s="1159"/>
      <c r="D153" s="17"/>
      <c r="E153" s="779"/>
    </row>
    <row r="154" spans="1:5" ht="15" customHeight="1" hidden="1" outlineLevel="1">
      <c r="A154" s="1156"/>
      <c r="B154" s="1158" t="s">
        <v>865</v>
      </c>
      <c r="C154" s="1159"/>
      <c r="D154" s="17"/>
      <c r="E154" s="779"/>
    </row>
    <row r="155" spans="1:5" ht="30" customHeight="1" hidden="1" outlineLevel="1">
      <c r="A155" s="1156"/>
      <c r="B155" s="1158" t="s">
        <v>864</v>
      </c>
      <c r="C155" s="1159"/>
      <c r="D155" s="197"/>
      <c r="E155" s="779"/>
    </row>
    <row r="156" spans="1:5" ht="30" customHeight="1" hidden="1" outlineLevel="1" thickBot="1">
      <c r="A156" s="1157"/>
      <c r="B156" s="1153" t="s">
        <v>863</v>
      </c>
      <c r="C156" s="1154"/>
      <c r="D156" s="204"/>
      <c r="E156" s="780"/>
    </row>
    <row r="157" spans="1:5" ht="15" hidden="1" outlineLevel="1">
      <c r="A157" s="1155" t="s">
        <v>869</v>
      </c>
      <c r="B157" s="1163" t="s">
        <v>22</v>
      </c>
      <c r="C157" s="1164"/>
      <c r="D157" s="155"/>
      <c r="E157" s="778" t="s">
        <v>868</v>
      </c>
    </row>
    <row r="158" spans="1:5" ht="15" customHeight="1" hidden="1" outlineLevel="1">
      <c r="A158" s="1156"/>
      <c r="B158" s="1158" t="s">
        <v>867</v>
      </c>
      <c r="C158" s="1159"/>
      <c r="D158" s="17"/>
      <c r="E158" s="779"/>
    </row>
    <row r="159" spans="1:5" ht="15" customHeight="1" hidden="1" outlineLevel="1">
      <c r="A159" s="1156"/>
      <c r="B159" s="1158" t="s">
        <v>866</v>
      </c>
      <c r="C159" s="1159"/>
      <c r="D159" s="17"/>
      <c r="E159" s="779"/>
    </row>
    <row r="160" spans="1:5" ht="15" customHeight="1" hidden="1" outlineLevel="1">
      <c r="A160" s="1156"/>
      <c r="B160" s="1158" t="s">
        <v>865</v>
      </c>
      <c r="C160" s="1159"/>
      <c r="D160" s="17"/>
      <c r="E160" s="779"/>
    </row>
    <row r="161" spans="1:5" ht="30" customHeight="1" hidden="1" outlineLevel="1">
      <c r="A161" s="1156"/>
      <c r="B161" s="1158" t="s">
        <v>864</v>
      </c>
      <c r="C161" s="1159"/>
      <c r="D161" s="197"/>
      <c r="E161" s="779"/>
    </row>
    <row r="162" spans="1:5" ht="30" customHeight="1" hidden="1" outlineLevel="1" thickBot="1">
      <c r="A162" s="1157"/>
      <c r="B162" s="1153" t="s">
        <v>863</v>
      </c>
      <c r="C162" s="1154"/>
      <c r="D162" s="204"/>
      <c r="E162" s="780"/>
    </row>
    <row r="163" spans="1:5" ht="15" hidden="1" outlineLevel="1">
      <c r="A163" s="1155" t="s">
        <v>869</v>
      </c>
      <c r="B163" s="1163" t="s">
        <v>22</v>
      </c>
      <c r="C163" s="1164"/>
      <c r="D163" s="155"/>
      <c r="E163" s="778" t="s">
        <v>868</v>
      </c>
    </row>
    <row r="164" spans="1:5" ht="15" customHeight="1" hidden="1" outlineLevel="1">
      <c r="A164" s="1156"/>
      <c r="B164" s="1158" t="s">
        <v>867</v>
      </c>
      <c r="C164" s="1159"/>
      <c r="D164" s="17"/>
      <c r="E164" s="779"/>
    </row>
    <row r="165" spans="1:5" ht="15" customHeight="1" hidden="1" outlineLevel="1">
      <c r="A165" s="1156"/>
      <c r="B165" s="1158" t="s">
        <v>866</v>
      </c>
      <c r="C165" s="1159"/>
      <c r="D165" s="17"/>
      <c r="E165" s="779"/>
    </row>
    <row r="166" spans="1:5" ht="15" customHeight="1" hidden="1" outlineLevel="1">
      <c r="A166" s="1156"/>
      <c r="B166" s="1158" t="s">
        <v>865</v>
      </c>
      <c r="C166" s="1159"/>
      <c r="D166" s="17"/>
      <c r="E166" s="779"/>
    </row>
    <row r="167" spans="1:5" ht="30" customHeight="1" hidden="1" outlineLevel="1">
      <c r="A167" s="1156"/>
      <c r="B167" s="1158" t="s">
        <v>864</v>
      </c>
      <c r="C167" s="1159"/>
      <c r="D167" s="197"/>
      <c r="E167" s="779"/>
    </row>
    <row r="168" spans="1:5" ht="30" customHeight="1" hidden="1" outlineLevel="1" thickBot="1">
      <c r="A168" s="1157"/>
      <c r="B168" s="1153" t="s">
        <v>863</v>
      </c>
      <c r="C168" s="1154"/>
      <c r="D168" s="204"/>
      <c r="E168" s="780"/>
    </row>
    <row r="169" spans="1:5" ht="15" hidden="1" outlineLevel="1">
      <c r="A169" s="1155" t="s">
        <v>869</v>
      </c>
      <c r="B169" s="1163" t="s">
        <v>22</v>
      </c>
      <c r="C169" s="1164"/>
      <c r="D169" s="155"/>
      <c r="E169" s="778" t="s">
        <v>868</v>
      </c>
    </row>
    <row r="170" spans="1:5" ht="15" customHeight="1" hidden="1" outlineLevel="1">
      <c r="A170" s="1156"/>
      <c r="B170" s="1158" t="s">
        <v>867</v>
      </c>
      <c r="C170" s="1159"/>
      <c r="D170" s="17"/>
      <c r="E170" s="779"/>
    </row>
    <row r="171" spans="1:5" ht="15" customHeight="1" hidden="1" outlineLevel="1">
      <c r="A171" s="1156"/>
      <c r="B171" s="1158" t="s">
        <v>866</v>
      </c>
      <c r="C171" s="1159"/>
      <c r="D171" s="17"/>
      <c r="E171" s="779"/>
    </row>
    <row r="172" spans="1:5" ht="15" customHeight="1" hidden="1" outlineLevel="1">
      <c r="A172" s="1156"/>
      <c r="B172" s="1158" t="s">
        <v>865</v>
      </c>
      <c r="C172" s="1159"/>
      <c r="D172" s="17"/>
      <c r="E172" s="779"/>
    </row>
    <row r="173" spans="1:5" ht="30" customHeight="1" hidden="1" outlineLevel="1">
      <c r="A173" s="1156"/>
      <c r="B173" s="1158" t="s">
        <v>864</v>
      </c>
      <c r="C173" s="1159"/>
      <c r="D173" s="197"/>
      <c r="E173" s="779"/>
    </row>
    <row r="174" spans="1:5" ht="30" customHeight="1" hidden="1" outlineLevel="1" thickBot="1">
      <c r="A174" s="1157"/>
      <c r="B174" s="1153" t="s">
        <v>863</v>
      </c>
      <c r="C174" s="1154"/>
      <c r="D174" s="204"/>
      <c r="E174" s="780"/>
    </row>
    <row r="175" spans="1:5" ht="15" hidden="1" outlineLevel="1">
      <c r="A175" s="1155" t="s">
        <v>869</v>
      </c>
      <c r="B175" s="1163" t="s">
        <v>22</v>
      </c>
      <c r="C175" s="1164"/>
      <c r="D175" s="155"/>
      <c r="E175" s="778" t="s">
        <v>868</v>
      </c>
    </row>
    <row r="176" spans="1:5" ht="15" customHeight="1" hidden="1" outlineLevel="1">
      <c r="A176" s="1156"/>
      <c r="B176" s="1158" t="s">
        <v>867</v>
      </c>
      <c r="C176" s="1159"/>
      <c r="D176" s="17"/>
      <c r="E176" s="779"/>
    </row>
    <row r="177" spans="1:5" ht="15" customHeight="1" hidden="1" outlineLevel="1">
      <c r="A177" s="1156"/>
      <c r="B177" s="1158" t="s">
        <v>866</v>
      </c>
      <c r="C177" s="1159"/>
      <c r="D177" s="17"/>
      <c r="E177" s="779"/>
    </row>
    <row r="178" spans="1:5" ht="15" customHeight="1" hidden="1" outlineLevel="1">
      <c r="A178" s="1156"/>
      <c r="B178" s="1158" t="s">
        <v>865</v>
      </c>
      <c r="C178" s="1159"/>
      <c r="D178" s="17"/>
      <c r="E178" s="779"/>
    </row>
    <row r="179" spans="1:5" ht="30" customHeight="1" hidden="1" outlineLevel="1">
      <c r="A179" s="1156"/>
      <c r="B179" s="1158" t="s">
        <v>864</v>
      </c>
      <c r="C179" s="1159"/>
      <c r="D179" s="197"/>
      <c r="E179" s="779"/>
    </row>
    <row r="180" spans="1:5" ht="30" customHeight="1" hidden="1" outlineLevel="1" thickBot="1">
      <c r="A180" s="1157"/>
      <c r="B180" s="1153" t="s">
        <v>863</v>
      </c>
      <c r="C180" s="1154"/>
      <c r="D180" s="204"/>
      <c r="E180" s="780"/>
    </row>
    <row r="181" spans="1:5" ht="15" hidden="1" outlineLevel="1">
      <c r="A181" s="1155" t="s">
        <v>869</v>
      </c>
      <c r="B181" s="1163" t="s">
        <v>22</v>
      </c>
      <c r="C181" s="1164"/>
      <c r="D181" s="155"/>
      <c r="E181" s="778" t="s">
        <v>868</v>
      </c>
    </row>
    <row r="182" spans="1:5" ht="15" customHeight="1" hidden="1" outlineLevel="1">
      <c r="A182" s="1156"/>
      <c r="B182" s="1158" t="s">
        <v>867</v>
      </c>
      <c r="C182" s="1159"/>
      <c r="D182" s="17"/>
      <c r="E182" s="779"/>
    </row>
    <row r="183" spans="1:5" ht="15" customHeight="1" hidden="1" outlineLevel="1">
      <c r="A183" s="1156"/>
      <c r="B183" s="1158" t="s">
        <v>866</v>
      </c>
      <c r="C183" s="1159"/>
      <c r="D183" s="17"/>
      <c r="E183" s="779"/>
    </row>
    <row r="184" spans="1:5" ht="15" customHeight="1" hidden="1" outlineLevel="1">
      <c r="A184" s="1156"/>
      <c r="B184" s="1158" t="s">
        <v>865</v>
      </c>
      <c r="C184" s="1159"/>
      <c r="D184" s="17"/>
      <c r="E184" s="779"/>
    </row>
    <row r="185" spans="1:5" ht="30" customHeight="1" hidden="1" outlineLevel="1">
      <c r="A185" s="1156"/>
      <c r="B185" s="1158" t="s">
        <v>864</v>
      </c>
      <c r="C185" s="1159"/>
      <c r="D185" s="197"/>
      <c r="E185" s="779"/>
    </row>
    <row r="186" spans="1:5" ht="30" customHeight="1" hidden="1" outlineLevel="1" thickBot="1">
      <c r="A186" s="1157"/>
      <c r="B186" s="1153" t="s">
        <v>863</v>
      </c>
      <c r="C186" s="1154"/>
      <c r="D186" s="204"/>
      <c r="E186" s="780"/>
    </row>
    <row r="187" spans="1:5" ht="15" hidden="1" outlineLevel="1">
      <c r="A187" s="1155" t="s">
        <v>869</v>
      </c>
      <c r="B187" s="1163" t="s">
        <v>22</v>
      </c>
      <c r="C187" s="1164"/>
      <c r="D187" s="155"/>
      <c r="E187" s="778" t="s">
        <v>868</v>
      </c>
    </row>
    <row r="188" spans="1:5" ht="15" customHeight="1" hidden="1" outlineLevel="1">
      <c r="A188" s="1156"/>
      <c r="B188" s="1158" t="s">
        <v>867</v>
      </c>
      <c r="C188" s="1159"/>
      <c r="D188" s="17"/>
      <c r="E188" s="779"/>
    </row>
    <row r="189" spans="1:5" ht="15" customHeight="1" hidden="1" outlineLevel="1">
      <c r="A189" s="1156"/>
      <c r="B189" s="1158" t="s">
        <v>866</v>
      </c>
      <c r="C189" s="1159"/>
      <c r="D189" s="17"/>
      <c r="E189" s="779"/>
    </row>
    <row r="190" spans="1:5" ht="15" customHeight="1" hidden="1" outlineLevel="1">
      <c r="A190" s="1156"/>
      <c r="B190" s="1158" t="s">
        <v>865</v>
      </c>
      <c r="C190" s="1159"/>
      <c r="D190" s="17"/>
      <c r="E190" s="779"/>
    </row>
    <row r="191" spans="1:5" ht="30" customHeight="1" hidden="1" outlineLevel="1">
      <c r="A191" s="1156"/>
      <c r="B191" s="1158" t="s">
        <v>864</v>
      </c>
      <c r="C191" s="1159"/>
      <c r="D191" s="197"/>
      <c r="E191" s="779"/>
    </row>
    <row r="192" spans="1:5" ht="30" customHeight="1" hidden="1" outlineLevel="1" thickBot="1">
      <c r="A192" s="1157"/>
      <c r="B192" s="1153" t="s">
        <v>863</v>
      </c>
      <c r="C192" s="1154"/>
      <c r="D192" s="204"/>
      <c r="E192" s="780"/>
    </row>
    <row r="193" spans="1:5" ht="15" hidden="1" outlineLevel="1">
      <c r="A193" s="1155" t="s">
        <v>869</v>
      </c>
      <c r="B193" s="1163" t="s">
        <v>22</v>
      </c>
      <c r="C193" s="1164"/>
      <c r="D193" s="155"/>
      <c r="E193" s="778" t="s">
        <v>868</v>
      </c>
    </row>
    <row r="194" spans="1:5" ht="15" customHeight="1" hidden="1" outlineLevel="1">
      <c r="A194" s="1156"/>
      <c r="B194" s="1158" t="s">
        <v>867</v>
      </c>
      <c r="C194" s="1159"/>
      <c r="D194" s="17"/>
      <c r="E194" s="779"/>
    </row>
    <row r="195" spans="1:5" ht="15" customHeight="1" hidden="1" outlineLevel="1">
      <c r="A195" s="1156"/>
      <c r="B195" s="1158" t="s">
        <v>866</v>
      </c>
      <c r="C195" s="1159"/>
      <c r="D195" s="17"/>
      <c r="E195" s="779"/>
    </row>
    <row r="196" spans="1:5" ht="15" customHeight="1" hidden="1" outlineLevel="1">
      <c r="A196" s="1156"/>
      <c r="B196" s="1158" t="s">
        <v>865</v>
      </c>
      <c r="C196" s="1159"/>
      <c r="D196" s="17"/>
      <c r="E196" s="779"/>
    </row>
    <row r="197" spans="1:5" ht="30" customHeight="1" hidden="1" outlineLevel="1">
      <c r="A197" s="1156"/>
      <c r="B197" s="1158" t="s">
        <v>864</v>
      </c>
      <c r="C197" s="1159"/>
      <c r="D197" s="197"/>
      <c r="E197" s="779"/>
    </row>
    <row r="198" spans="1:5" ht="30" customHeight="1" hidden="1" outlineLevel="1" thickBot="1">
      <c r="A198" s="1157"/>
      <c r="B198" s="1153" t="s">
        <v>863</v>
      </c>
      <c r="C198" s="1154"/>
      <c r="D198" s="204"/>
      <c r="E198" s="780"/>
    </row>
    <row r="199" spans="1:5" ht="15" hidden="1" outlineLevel="1">
      <c r="A199" s="1155" t="s">
        <v>869</v>
      </c>
      <c r="B199" s="1163" t="s">
        <v>22</v>
      </c>
      <c r="C199" s="1164"/>
      <c r="D199" s="155"/>
      <c r="E199" s="778" t="s">
        <v>868</v>
      </c>
    </row>
    <row r="200" spans="1:5" ht="15" customHeight="1" hidden="1" outlineLevel="1">
      <c r="A200" s="1156"/>
      <c r="B200" s="1158" t="s">
        <v>867</v>
      </c>
      <c r="C200" s="1159"/>
      <c r="D200" s="17"/>
      <c r="E200" s="779"/>
    </row>
    <row r="201" spans="1:5" ht="15" customHeight="1" hidden="1" outlineLevel="1">
      <c r="A201" s="1156"/>
      <c r="B201" s="1158" t="s">
        <v>866</v>
      </c>
      <c r="C201" s="1159"/>
      <c r="D201" s="17"/>
      <c r="E201" s="779"/>
    </row>
    <row r="202" spans="1:5" ht="15" customHeight="1" hidden="1" outlineLevel="1">
      <c r="A202" s="1156"/>
      <c r="B202" s="1158" t="s">
        <v>865</v>
      </c>
      <c r="C202" s="1159"/>
      <c r="D202" s="17"/>
      <c r="E202" s="779"/>
    </row>
    <row r="203" spans="1:5" ht="30" customHeight="1" hidden="1" outlineLevel="1">
      <c r="A203" s="1156"/>
      <c r="B203" s="1158" t="s">
        <v>864</v>
      </c>
      <c r="C203" s="1159"/>
      <c r="D203" s="197"/>
      <c r="E203" s="779"/>
    </row>
    <row r="204" spans="1:5" ht="30" customHeight="1" hidden="1" outlineLevel="1" thickBot="1">
      <c r="A204" s="1157"/>
      <c r="B204" s="1153" t="s">
        <v>863</v>
      </c>
      <c r="C204" s="1154"/>
      <c r="D204" s="204"/>
      <c r="E204" s="780"/>
    </row>
    <row r="205" spans="1:5" ht="15" hidden="1" outlineLevel="1">
      <c r="A205" s="1155" t="s">
        <v>869</v>
      </c>
      <c r="B205" s="1163" t="s">
        <v>22</v>
      </c>
      <c r="C205" s="1164"/>
      <c r="D205" s="155"/>
      <c r="E205" s="778" t="s">
        <v>868</v>
      </c>
    </row>
    <row r="206" spans="1:5" ht="15" customHeight="1" hidden="1" outlineLevel="1">
      <c r="A206" s="1156"/>
      <c r="B206" s="1158" t="s">
        <v>867</v>
      </c>
      <c r="C206" s="1159"/>
      <c r="D206" s="17"/>
      <c r="E206" s="779"/>
    </row>
    <row r="207" spans="1:5" ht="15" customHeight="1" hidden="1" outlineLevel="1">
      <c r="A207" s="1156"/>
      <c r="B207" s="1158" t="s">
        <v>866</v>
      </c>
      <c r="C207" s="1159"/>
      <c r="D207" s="17"/>
      <c r="E207" s="779"/>
    </row>
    <row r="208" spans="1:5" ht="15" customHeight="1" hidden="1" outlineLevel="1">
      <c r="A208" s="1156"/>
      <c r="B208" s="1158" t="s">
        <v>865</v>
      </c>
      <c r="C208" s="1159"/>
      <c r="D208" s="17"/>
      <c r="E208" s="779"/>
    </row>
    <row r="209" spans="1:5" ht="30" customHeight="1" hidden="1" outlineLevel="1">
      <c r="A209" s="1156"/>
      <c r="B209" s="1158" t="s">
        <v>864</v>
      </c>
      <c r="C209" s="1159"/>
      <c r="D209" s="197"/>
      <c r="E209" s="779"/>
    </row>
    <row r="210" spans="1:5" ht="30" customHeight="1" hidden="1" outlineLevel="1" thickBot="1">
      <c r="A210" s="1157"/>
      <c r="B210" s="1153" t="s">
        <v>863</v>
      </c>
      <c r="C210" s="1154"/>
      <c r="D210" s="204"/>
      <c r="E210" s="780"/>
    </row>
    <row r="211" spans="1:5" ht="15" hidden="1" outlineLevel="1">
      <c r="A211" s="1155" t="s">
        <v>869</v>
      </c>
      <c r="B211" s="1163" t="s">
        <v>22</v>
      </c>
      <c r="C211" s="1164"/>
      <c r="D211" s="155"/>
      <c r="E211" s="778" t="s">
        <v>868</v>
      </c>
    </row>
    <row r="212" spans="1:5" ht="15" customHeight="1" hidden="1" outlineLevel="1">
      <c r="A212" s="1156"/>
      <c r="B212" s="1158" t="s">
        <v>867</v>
      </c>
      <c r="C212" s="1159"/>
      <c r="D212" s="17"/>
      <c r="E212" s="779"/>
    </row>
    <row r="213" spans="1:5" ht="15" customHeight="1" hidden="1" outlineLevel="1">
      <c r="A213" s="1156"/>
      <c r="B213" s="1158" t="s">
        <v>866</v>
      </c>
      <c r="C213" s="1159"/>
      <c r="D213" s="17"/>
      <c r="E213" s="779"/>
    </row>
    <row r="214" spans="1:5" ht="15" customHeight="1" hidden="1" outlineLevel="1">
      <c r="A214" s="1156"/>
      <c r="B214" s="1158" t="s">
        <v>865</v>
      </c>
      <c r="C214" s="1159"/>
      <c r="D214" s="17"/>
      <c r="E214" s="779"/>
    </row>
    <row r="215" spans="1:5" ht="30" customHeight="1" hidden="1" outlineLevel="1">
      <c r="A215" s="1156"/>
      <c r="B215" s="1158" t="s">
        <v>864</v>
      </c>
      <c r="C215" s="1159"/>
      <c r="D215" s="197"/>
      <c r="E215" s="779"/>
    </row>
    <row r="216" spans="1:5" ht="30" customHeight="1" hidden="1" outlineLevel="1" thickBot="1">
      <c r="A216" s="1157"/>
      <c r="B216" s="1153" t="s">
        <v>863</v>
      </c>
      <c r="C216" s="1154"/>
      <c r="D216" s="204"/>
      <c r="E216" s="780"/>
    </row>
    <row r="217" spans="1:5" ht="15" hidden="1" outlineLevel="1">
      <c r="A217" s="1155" t="s">
        <v>869</v>
      </c>
      <c r="B217" s="1163" t="s">
        <v>22</v>
      </c>
      <c r="C217" s="1164"/>
      <c r="D217" s="155"/>
      <c r="E217" s="778" t="s">
        <v>868</v>
      </c>
    </row>
    <row r="218" spans="1:5" ht="15" customHeight="1" hidden="1" outlineLevel="1">
      <c r="A218" s="1156"/>
      <c r="B218" s="1158" t="s">
        <v>867</v>
      </c>
      <c r="C218" s="1159"/>
      <c r="D218" s="17"/>
      <c r="E218" s="779"/>
    </row>
    <row r="219" spans="1:5" ht="15" customHeight="1" hidden="1" outlineLevel="1">
      <c r="A219" s="1156"/>
      <c r="B219" s="1158" t="s">
        <v>866</v>
      </c>
      <c r="C219" s="1159"/>
      <c r="D219" s="17"/>
      <c r="E219" s="779"/>
    </row>
    <row r="220" spans="1:5" ht="15" customHeight="1" hidden="1" outlineLevel="1">
      <c r="A220" s="1156"/>
      <c r="B220" s="1158" t="s">
        <v>865</v>
      </c>
      <c r="C220" s="1159"/>
      <c r="D220" s="17"/>
      <c r="E220" s="779"/>
    </row>
    <row r="221" spans="1:5" ht="30" customHeight="1" hidden="1" outlineLevel="1">
      <c r="A221" s="1156"/>
      <c r="B221" s="1158" t="s">
        <v>864</v>
      </c>
      <c r="C221" s="1159"/>
      <c r="D221" s="197"/>
      <c r="E221" s="779"/>
    </row>
    <row r="222" spans="1:5" ht="30" customHeight="1" hidden="1" outlineLevel="1" thickBot="1">
      <c r="A222" s="1157"/>
      <c r="B222" s="1153" t="s">
        <v>863</v>
      </c>
      <c r="C222" s="1154"/>
      <c r="D222" s="204"/>
      <c r="E222" s="780"/>
    </row>
    <row r="223" spans="1:5" ht="15" hidden="1" outlineLevel="1">
      <c r="A223" s="1155" t="s">
        <v>869</v>
      </c>
      <c r="B223" s="1163" t="s">
        <v>22</v>
      </c>
      <c r="C223" s="1164"/>
      <c r="D223" s="155"/>
      <c r="E223" s="778" t="s">
        <v>868</v>
      </c>
    </row>
    <row r="224" spans="1:5" ht="15" customHeight="1" hidden="1" outlineLevel="1">
      <c r="A224" s="1156"/>
      <c r="B224" s="1158" t="s">
        <v>867</v>
      </c>
      <c r="C224" s="1159"/>
      <c r="D224" s="17"/>
      <c r="E224" s="779"/>
    </row>
    <row r="225" spans="1:5" ht="15" customHeight="1" hidden="1" outlineLevel="1">
      <c r="A225" s="1156"/>
      <c r="B225" s="1158" t="s">
        <v>866</v>
      </c>
      <c r="C225" s="1159"/>
      <c r="D225" s="17"/>
      <c r="E225" s="779"/>
    </row>
    <row r="226" spans="1:5" ht="15" customHeight="1" hidden="1" outlineLevel="1">
      <c r="A226" s="1156"/>
      <c r="B226" s="1158" t="s">
        <v>865</v>
      </c>
      <c r="C226" s="1159"/>
      <c r="D226" s="17"/>
      <c r="E226" s="779"/>
    </row>
    <row r="227" spans="1:5" ht="30" customHeight="1" hidden="1" outlineLevel="1">
      <c r="A227" s="1156"/>
      <c r="B227" s="1158" t="s">
        <v>864</v>
      </c>
      <c r="C227" s="1159"/>
      <c r="D227" s="197"/>
      <c r="E227" s="779"/>
    </row>
    <row r="228" spans="1:5" ht="30" customHeight="1" hidden="1" outlineLevel="1" thickBot="1">
      <c r="A228" s="1157"/>
      <c r="B228" s="1153" t="s">
        <v>863</v>
      </c>
      <c r="C228" s="1154"/>
      <c r="D228" s="204"/>
      <c r="E228" s="780"/>
    </row>
    <row r="229" spans="1:5" ht="15" hidden="1" outlineLevel="1">
      <c r="A229" s="1155" t="s">
        <v>869</v>
      </c>
      <c r="B229" s="1163" t="s">
        <v>22</v>
      </c>
      <c r="C229" s="1164"/>
      <c r="D229" s="155"/>
      <c r="E229" s="778" t="s">
        <v>868</v>
      </c>
    </row>
    <row r="230" spans="1:5" ht="15" customHeight="1" hidden="1" outlineLevel="1">
      <c r="A230" s="1156"/>
      <c r="B230" s="1158" t="s">
        <v>867</v>
      </c>
      <c r="C230" s="1159"/>
      <c r="D230" s="17"/>
      <c r="E230" s="779"/>
    </row>
    <row r="231" spans="1:5" ht="15" customHeight="1" hidden="1" outlineLevel="1">
      <c r="A231" s="1156"/>
      <c r="B231" s="1158" t="s">
        <v>866</v>
      </c>
      <c r="C231" s="1159"/>
      <c r="D231" s="17"/>
      <c r="E231" s="779"/>
    </row>
    <row r="232" spans="1:5" ht="15" customHeight="1" hidden="1" outlineLevel="1">
      <c r="A232" s="1156"/>
      <c r="B232" s="1158" t="s">
        <v>865</v>
      </c>
      <c r="C232" s="1159"/>
      <c r="D232" s="17"/>
      <c r="E232" s="779"/>
    </row>
    <row r="233" spans="1:5" ht="30" customHeight="1" hidden="1" outlineLevel="1">
      <c r="A233" s="1156"/>
      <c r="B233" s="1158" t="s">
        <v>864</v>
      </c>
      <c r="C233" s="1159"/>
      <c r="D233" s="197"/>
      <c r="E233" s="779"/>
    </row>
    <row r="234" spans="1:5" ht="30" customHeight="1" hidden="1" outlineLevel="1" thickBot="1">
      <c r="A234" s="1157"/>
      <c r="B234" s="1153" t="s">
        <v>863</v>
      </c>
      <c r="C234" s="1154"/>
      <c r="D234" s="204"/>
      <c r="E234" s="780"/>
    </row>
    <row r="235" spans="1:5" ht="15" hidden="1" outlineLevel="1">
      <c r="A235" s="1155" t="s">
        <v>869</v>
      </c>
      <c r="B235" s="1163" t="s">
        <v>22</v>
      </c>
      <c r="C235" s="1164"/>
      <c r="D235" s="155"/>
      <c r="E235" s="778" t="s">
        <v>868</v>
      </c>
    </row>
    <row r="236" spans="1:5" ht="15" customHeight="1" hidden="1" outlineLevel="1">
      <c r="A236" s="1156"/>
      <c r="B236" s="1158" t="s">
        <v>867</v>
      </c>
      <c r="C236" s="1159"/>
      <c r="D236" s="17"/>
      <c r="E236" s="779"/>
    </row>
    <row r="237" spans="1:5" ht="15" customHeight="1" hidden="1" outlineLevel="1">
      <c r="A237" s="1156"/>
      <c r="B237" s="1158" t="s">
        <v>866</v>
      </c>
      <c r="C237" s="1159"/>
      <c r="D237" s="17"/>
      <c r="E237" s="779"/>
    </row>
    <row r="238" spans="1:5" ht="15" customHeight="1" hidden="1" outlineLevel="1">
      <c r="A238" s="1156"/>
      <c r="B238" s="1158" t="s">
        <v>865</v>
      </c>
      <c r="C238" s="1159"/>
      <c r="D238" s="17"/>
      <c r="E238" s="779"/>
    </row>
    <row r="239" spans="1:5" ht="30" customHeight="1" hidden="1" outlineLevel="1">
      <c r="A239" s="1156"/>
      <c r="B239" s="1158" t="s">
        <v>864</v>
      </c>
      <c r="C239" s="1159"/>
      <c r="D239" s="197"/>
      <c r="E239" s="779"/>
    </row>
    <row r="240" spans="1:5" ht="30" customHeight="1" hidden="1" outlineLevel="1" thickBot="1">
      <c r="A240" s="1157"/>
      <c r="B240" s="1153" t="s">
        <v>863</v>
      </c>
      <c r="C240" s="1154"/>
      <c r="D240" s="204"/>
      <c r="E240" s="780"/>
    </row>
    <row r="241" spans="1:5" ht="15" hidden="1" outlineLevel="1">
      <c r="A241" s="1155" t="s">
        <v>869</v>
      </c>
      <c r="B241" s="1163" t="s">
        <v>22</v>
      </c>
      <c r="C241" s="1164"/>
      <c r="D241" s="155"/>
      <c r="E241" s="778" t="s">
        <v>868</v>
      </c>
    </row>
    <row r="242" spans="1:5" ht="15" customHeight="1" hidden="1" outlineLevel="1">
      <c r="A242" s="1156"/>
      <c r="B242" s="1158" t="s">
        <v>867</v>
      </c>
      <c r="C242" s="1159"/>
      <c r="D242" s="17"/>
      <c r="E242" s="779"/>
    </row>
    <row r="243" spans="1:5" ht="15" customHeight="1" hidden="1" outlineLevel="1">
      <c r="A243" s="1156"/>
      <c r="B243" s="1158" t="s">
        <v>866</v>
      </c>
      <c r="C243" s="1159"/>
      <c r="D243" s="17"/>
      <c r="E243" s="779"/>
    </row>
    <row r="244" spans="1:5" ht="15" customHeight="1" hidden="1" outlineLevel="1">
      <c r="A244" s="1156"/>
      <c r="B244" s="1158" t="s">
        <v>865</v>
      </c>
      <c r="C244" s="1159"/>
      <c r="D244" s="17"/>
      <c r="E244" s="779"/>
    </row>
    <row r="245" spans="1:5" ht="30" customHeight="1" hidden="1" outlineLevel="1">
      <c r="A245" s="1156"/>
      <c r="B245" s="1158" t="s">
        <v>864</v>
      </c>
      <c r="C245" s="1159"/>
      <c r="D245" s="197"/>
      <c r="E245" s="779"/>
    </row>
    <row r="246" spans="1:5" ht="30" customHeight="1" hidden="1" outlineLevel="1" thickBot="1">
      <c r="A246" s="1157"/>
      <c r="B246" s="1153" t="s">
        <v>863</v>
      </c>
      <c r="C246" s="1154"/>
      <c r="D246" s="204"/>
      <c r="E246" s="780"/>
    </row>
    <row r="247" spans="1:5" ht="15" hidden="1" outlineLevel="1">
      <c r="A247" s="1155" t="s">
        <v>869</v>
      </c>
      <c r="B247" s="1163" t="s">
        <v>22</v>
      </c>
      <c r="C247" s="1164"/>
      <c r="D247" s="155"/>
      <c r="E247" s="778" t="s">
        <v>868</v>
      </c>
    </row>
    <row r="248" spans="1:5" ht="15" customHeight="1" hidden="1" outlineLevel="1">
      <c r="A248" s="1156"/>
      <c r="B248" s="1158" t="s">
        <v>867</v>
      </c>
      <c r="C248" s="1159"/>
      <c r="D248" s="17"/>
      <c r="E248" s="779"/>
    </row>
    <row r="249" spans="1:5" ht="15" customHeight="1" hidden="1" outlineLevel="1">
      <c r="A249" s="1156"/>
      <c r="B249" s="1158" t="s">
        <v>866</v>
      </c>
      <c r="C249" s="1159"/>
      <c r="D249" s="17"/>
      <c r="E249" s="779"/>
    </row>
    <row r="250" spans="1:5" ht="15" customHeight="1" hidden="1" outlineLevel="1">
      <c r="A250" s="1156"/>
      <c r="B250" s="1158" t="s">
        <v>865</v>
      </c>
      <c r="C250" s="1159"/>
      <c r="D250" s="17"/>
      <c r="E250" s="779"/>
    </row>
    <row r="251" spans="1:5" ht="30" customHeight="1" hidden="1" outlineLevel="1">
      <c r="A251" s="1156"/>
      <c r="B251" s="1158" t="s">
        <v>864</v>
      </c>
      <c r="C251" s="1159"/>
      <c r="D251" s="197"/>
      <c r="E251" s="779"/>
    </row>
    <row r="252" spans="1:5" ht="30" customHeight="1" hidden="1" outlineLevel="1" thickBot="1">
      <c r="A252" s="1157"/>
      <c r="B252" s="1153" t="s">
        <v>863</v>
      </c>
      <c r="C252" s="1154"/>
      <c r="D252" s="204"/>
      <c r="E252" s="780"/>
    </row>
    <row r="253" spans="1:5" ht="15" hidden="1" outlineLevel="1">
      <c r="A253" s="1155" t="s">
        <v>869</v>
      </c>
      <c r="B253" s="1163" t="s">
        <v>22</v>
      </c>
      <c r="C253" s="1164"/>
      <c r="D253" s="155"/>
      <c r="E253" s="778" t="s">
        <v>868</v>
      </c>
    </row>
    <row r="254" spans="1:5" ht="15" customHeight="1" hidden="1" outlineLevel="1">
      <c r="A254" s="1156"/>
      <c r="B254" s="1158" t="s">
        <v>867</v>
      </c>
      <c r="C254" s="1159"/>
      <c r="D254" s="17"/>
      <c r="E254" s="779"/>
    </row>
    <row r="255" spans="1:5" ht="15" customHeight="1" hidden="1" outlineLevel="1">
      <c r="A255" s="1156"/>
      <c r="B255" s="1158" t="s">
        <v>866</v>
      </c>
      <c r="C255" s="1159"/>
      <c r="D255" s="17"/>
      <c r="E255" s="779"/>
    </row>
    <row r="256" spans="1:5" ht="15" customHeight="1" hidden="1" outlineLevel="1">
      <c r="A256" s="1156"/>
      <c r="B256" s="1158" t="s">
        <v>865</v>
      </c>
      <c r="C256" s="1159"/>
      <c r="D256" s="17"/>
      <c r="E256" s="779"/>
    </row>
    <row r="257" spans="1:5" ht="30" customHeight="1" hidden="1" outlineLevel="1">
      <c r="A257" s="1156"/>
      <c r="B257" s="1158" t="s">
        <v>864</v>
      </c>
      <c r="C257" s="1159"/>
      <c r="D257" s="197"/>
      <c r="E257" s="779"/>
    </row>
    <row r="258" spans="1:5" ht="30" customHeight="1" hidden="1" outlineLevel="1" thickBot="1">
      <c r="A258" s="1157"/>
      <c r="B258" s="1153" t="s">
        <v>863</v>
      </c>
      <c r="C258" s="1154"/>
      <c r="D258" s="204"/>
      <c r="E258" s="780"/>
    </row>
    <row r="259" spans="1:5" ht="15" hidden="1" outlineLevel="1">
      <c r="A259" s="1155" t="s">
        <v>869</v>
      </c>
      <c r="B259" s="1163" t="s">
        <v>22</v>
      </c>
      <c r="C259" s="1164"/>
      <c r="D259" s="155"/>
      <c r="E259" s="778" t="s">
        <v>868</v>
      </c>
    </row>
    <row r="260" spans="1:5" ht="15" customHeight="1" hidden="1" outlineLevel="1">
      <c r="A260" s="1156"/>
      <c r="B260" s="1158" t="s">
        <v>867</v>
      </c>
      <c r="C260" s="1159"/>
      <c r="D260" s="17"/>
      <c r="E260" s="779"/>
    </row>
    <row r="261" spans="1:5" ht="15" customHeight="1" hidden="1" outlineLevel="1">
      <c r="A261" s="1156"/>
      <c r="B261" s="1158" t="s">
        <v>866</v>
      </c>
      <c r="C261" s="1159"/>
      <c r="D261" s="17"/>
      <c r="E261" s="779"/>
    </row>
    <row r="262" spans="1:5" ht="15" customHeight="1" hidden="1" outlineLevel="1">
      <c r="A262" s="1156"/>
      <c r="B262" s="1158" t="s">
        <v>865</v>
      </c>
      <c r="C262" s="1159"/>
      <c r="D262" s="17"/>
      <c r="E262" s="779"/>
    </row>
    <row r="263" spans="1:5" ht="30" customHeight="1" hidden="1" outlineLevel="1">
      <c r="A263" s="1156"/>
      <c r="B263" s="1158" t="s">
        <v>864</v>
      </c>
      <c r="C263" s="1159"/>
      <c r="D263" s="197"/>
      <c r="E263" s="779"/>
    </row>
    <row r="264" spans="1:5" ht="30" customHeight="1" hidden="1" outlineLevel="1" thickBot="1">
      <c r="A264" s="1157"/>
      <c r="B264" s="1153" t="s">
        <v>863</v>
      </c>
      <c r="C264" s="1154"/>
      <c r="D264" s="204"/>
      <c r="E264" s="780"/>
    </row>
    <row r="265" spans="1:5" ht="15" hidden="1" outlineLevel="1">
      <c r="A265" s="1155" t="s">
        <v>869</v>
      </c>
      <c r="B265" s="1163" t="s">
        <v>22</v>
      </c>
      <c r="C265" s="1164"/>
      <c r="D265" s="155"/>
      <c r="E265" s="778" t="s">
        <v>868</v>
      </c>
    </row>
    <row r="266" spans="1:5" ht="15" customHeight="1" hidden="1" outlineLevel="1">
      <c r="A266" s="1156"/>
      <c r="B266" s="1158" t="s">
        <v>867</v>
      </c>
      <c r="C266" s="1159"/>
      <c r="D266" s="17"/>
      <c r="E266" s="779"/>
    </row>
    <row r="267" spans="1:5" ht="15" customHeight="1" hidden="1" outlineLevel="1">
      <c r="A267" s="1156"/>
      <c r="B267" s="1158" t="s">
        <v>866</v>
      </c>
      <c r="C267" s="1159"/>
      <c r="D267" s="17"/>
      <c r="E267" s="779"/>
    </row>
    <row r="268" spans="1:5" ht="15" customHeight="1" hidden="1" outlineLevel="1">
      <c r="A268" s="1156"/>
      <c r="B268" s="1158" t="s">
        <v>865</v>
      </c>
      <c r="C268" s="1159"/>
      <c r="D268" s="17"/>
      <c r="E268" s="779"/>
    </row>
    <row r="269" spans="1:5" ht="30" customHeight="1" hidden="1" outlineLevel="1">
      <c r="A269" s="1156"/>
      <c r="B269" s="1158" t="s">
        <v>864</v>
      </c>
      <c r="C269" s="1159"/>
      <c r="D269" s="197"/>
      <c r="E269" s="779"/>
    </row>
    <row r="270" spans="1:5" ht="30" customHeight="1" hidden="1" outlineLevel="1" thickBot="1">
      <c r="A270" s="1157"/>
      <c r="B270" s="1153" t="s">
        <v>863</v>
      </c>
      <c r="C270" s="1154"/>
      <c r="D270" s="204"/>
      <c r="E270" s="780"/>
    </row>
    <row r="271" spans="1:5" ht="15" hidden="1" outlineLevel="1">
      <c r="A271" s="1155" t="s">
        <v>869</v>
      </c>
      <c r="B271" s="1163" t="s">
        <v>22</v>
      </c>
      <c r="C271" s="1164"/>
      <c r="D271" s="155"/>
      <c r="E271" s="778" t="s">
        <v>868</v>
      </c>
    </row>
    <row r="272" spans="1:5" ht="15" customHeight="1" hidden="1" outlineLevel="1">
      <c r="A272" s="1156"/>
      <c r="B272" s="1158" t="s">
        <v>867</v>
      </c>
      <c r="C272" s="1159"/>
      <c r="D272" s="17"/>
      <c r="E272" s="779"/>
    </row>
    <row r="273" spans="1:5" ht="15" customHeight="1" hidden="1" outlineLevel="1">
      <c r="A273" s="1156"/>
      <c r="B273" s="1158" t="s">
        <v>866</v>
      </c>
      <c r="C273" s="1159"/>
      <c r="D273" s="17"/>
      <c r="E273" s="779"/>
    </row>
    <row r="274" spans="1:5" ht="15" customHeight="1" hidden="1" outlineLevel="1">
      <c r="A274" s="1156"/>
      <c r="B274" s="1158" t="s">
        <v>865</v>
      </c>
      <c r="C274" s="1159"/>
      <c r="D274" s="17"/>
      <c r="E274" s="779"/>
    </row>
    <row r="275" spans="1:5" ht="30" customHeight="1" hidden="1" outlineLevel="1">
      <c r="A275" s="1156"/>
      <c r="B275" s="1158" t="s">
        <v>864</v>
      </c>
      <c r="C275" s="1159"/>
      <c r="D275" s="197"/>
      <c r="E275" s="779"/>
    </row>
    <row r="276" spans="1:5" ht="30" customHeight="1" hidden="1" outlineLevel="1" thickBot="1">
      <c r="A276" s="1157"/>
      <c r="B276" s="1153" t="s">
        <v>863</v>
      </c>
      <c r="C276" s="1154"/>
      <c r="D276" s="204"/>
      <c r="E276" s="780"/>
    </row>
    <row r="277" spans="1:5" ht="15" hidden="1" outlineLevel="1">
      <c r="A277" s="1155" t="s">
        <v>869</v>
      </c>
      <c r="B277" s="1163" t="s">
        <v>22</v>
      </c>
      <c r="C277" s="1164"/>
      <c r="D277" s="155"/>
      <c r="E277" s="778" t="s">
        <v>868</v>
      </c>
    </row>
    <row r="278" spans="1:5" ht="15" customHeight="1" hidden="1" outlineLevel="1">
      <c r="A278" s="1156"/>
      <c r="B278" s="1158" t="s">
        <v>867</v>
      </c>
      <c r="C278" s="1159"/>
      <c r="D278" s="17"/>
      <c r="E278" s="779"/>
    </row>
    <row r="279" spans="1:5" ht="15" customHeight="1" hidden="1" outlineLevel="1">
      <c r="A279" s="1156"/>
      <c r="B279" s="1158" t="s">
        <v>866</v>
      </c>
      <c r="C279" s="1159"/>
      <c r="D279" s="17"/>
      <c r="E279" s="779"/>
    </row>
    <row r="280" spans="1:5" ht="15" customHeight="1" hidden="1" outlineLevel="1">
      <c r="A280" s="1156"/>
      <c r="B280" s="1158" t="s">
        <v>865</v>
      </c>
      <c r="C280" s="1159"/>
      <c r="D280" s="17"/>
      <c r="E280" s="779"/>
    </row>
    <row r="281" spans="1:5" ht="30" customHeight="1" hidden="1" outlineLevel="1">
      <c r="A281" s="1156"/>
      <c r="B281" s="1158" t="s">
        <v>864</v>
      </c>
      <c r="C281" s="1159"/>
      <c r="D281" s="197"/>
      <c r="E281" s="779"/>
    </row>
    <row r="282" spans="1:5" ht="30" customHeight="1" hidden="1" outlineLevel="1" thickBot="1">
      <c r="A282" s="1157"/>
      <c r="B282" s="1153" t="s">
        <v>863</v>
      </c>
      <c r="C282" s="1154"/>
      <c r="D282" s="204"/>
      <c r="E282" s="780"/>
    </row>
    <row r="283" spans="1:5" ht="15" hidden="1" outlineLevel="1">
      <c r="A283" s="1155" t="s">
        <v>869</v>
      </c>
      <c r="B283" s="1163" t="s">
        <v>22</v>
      </c>
      <c r="C283" s="1164"/>
      <c r="D283" s="155"/>
      <c r="E283" s="778" t="s">
        <v>868</v>
      </c>
    </row>
    <row r="284" spans="1:5" ht="15" customHeight="1" hidden="1" outlineLevel="1">
      <c r="A284" s="1156"/>
      <c r="B284" s="1158" t="s">
        <v>867</v>
      </c>
      <c r="C284" s="1159"/>
      <c r="D284" s="17"/>
      <c r="E284" s="779"/>
    </row>
    <row r="285" spans="1:5" ht="15" customHeight="1" hidden="1" outlineLevel="1">
      <c r="A285" s="1156"/>
      <c r="B285" s="1158" t="s">
        <v>866</v>
      </c>
      <c r="C285" s="1159"/>
      <c r="D285" s="17"/>
      <c r="E285" s="779"/>
    </row>
    <row r="286" spans="1:5" ht="15" customHeight="1" hidden="1" outlineLevel="1">
      <c r="A286" s="1156"/>
      <c r="B286" s="1158" t="s">
        <v>865</v>
      </c>
      <c r="C286" s="1159"/>
      <c r="D286" s="17"/>
      <c r="E286" s="779"/>
    </row>
    <row r="287" spans="1:5" ht="30" customHeight="1" hidden="1" outlineLevel="1">
      <c r="A287" s="1156"/>
      <c r="B287" s="1158" t="s">
        <v>864</v>
      </c>
      <c r="C287" s="1159"/>
      <c r="D287" s="197"/>
      <c r="E287" s="779"/>
    </row>
    <row r="288" spans="1:5" ht="30" customHeight="1" hidden="1" outlineLevel="1" thickBot="1">
      <c r="A288" s="1157"/>
      <c r="B288" s="1153" t="s">
        <v>863</v>
      </c>
      <c r="C288" s="1154"/>
      <c r="D288" s="204"/>
      <c r="E288" s="780"/>
    </row>
    <row r="289" spans="1:5" ht="15" hidden="1" outlineLevel="1">
      <c r="A289" s="1155" t="s">
        <v>869</v>
      </c>
      <c r="B289" s="1163" t="s">
        <v>22</v>
      </c>
      <c r="C289" s="1164"/>
      <c r="D289" s="155"/>
      <c r="E289" s="778" t="s">
        <v>868</v>
      </c>
    </row>
    <row r="290" spans="1:5" ht="15" customHeight="1" hidden="1" outlineLevel="1">
      <c r="A290" s="1156"/>
      <c r="B290" s="1158" t="s">
        <v>867</v>
      </c>
      <c r="C290" s="1159"/>
      <c r="D290" s="17"/>
      <c r="E290" s="779"/>
    </row>
    <row r="291" spans="1:5" ht="15" customHeight="1" hidden="1" outlineLevel="1">
      <c r="A291" s="1156"/>
      <c r="B291" s="1158" t="s">
        <v>866</v>
      </c>
      <c r="C291" s="1159"/>
      <c r="D291" s="17"/>
      <c r="E291" s="779"/>
    </row>
    <row r="292" spans="1:5" ht="15" customHeight="1" hidden="1" outlineLevel="1">
      <c r="A292" s="1156"/>
      <c r="B292" s="1158" t="s">
        <v>865</v>
      </c>
      <c r="C292" s="1159"/>
      <c r="D292" s="17"/>
      <c r="E292" s="779"/>
    </row>
    <row r="293" spans="1:5" ht="30" customHeight="1" hidden="1" outlineLevel="1">
      <c r="A293" s="1156"/>
      <c r="B293" s="1158" t="s">
        <v>864</v>
      </c>
      <c r="C293" s="1159"/>
      <c r="D293" s="197"/>
      <c r="E293" s="779"/>
    </row>
    <row r="294" spans="1:5" ht="30" customHeight="1" hidden="1" outlineLevel="1" thickBot="1">
      <c r="A294" s="1157"/>
      <c r="B294" s="1153" t="s">
        <v>863</v>
      </c>
      <c r="C294" s="1154"/>
      <c r="D294" s="204"/>
      <c r="E294" s="780"/>
    </row>
    <row r="295" spans="1:5" ht="15" hidden="1" outlineLevel="1">
      <c r="A295" s="1155" t="s">
        <v>869</v>
      </c>
      <c r="B295" s="1163" t="s">
        <v>22</v>
      </c>
      <c r="C295" s="1164"/>
      <c r="D295" s="155"/>
      <c r="E295" s="778" t="s">
        <v>868</v>
      </c>
    </row>
    <row r="296" spans="1:5" ht="15" customHeight="1" hidden="1" outlineLevel="1">
      <c r="A296" s="1156"/>
      <c r="B296" s="1158" t="s">
        <v>867</v>
      </c>
      <c r="C296" s="1159"/>
      <c r="D296" s="17"/>
      <c r="E296" s="779"/>
    </row>
    <row r="297" spans="1:5" ht="15" customHeight="1" hidden="1" outlineLevel="1">
      <c r="A297" s="1156"/>
      <c r="B297" s="1158" t="s">
        <v>866</v>
      </c>
      <c r="C297" s="1159"/>
      <c r="D297" s="17"/>
      <c r="E297" s="779"/>
    </row>
    <row r="298" spans="1:5" ht="15" customHeight="1" hidden="1" outlineLevel="1">
      <c r="A298" s="1156"/>
      <c r="B298" s="1158" t="s">
        <v>865</v>
      </c>
      <c r="C298" s="1159"/>
      <c r="D298" s="17"/>
      <c r="E298" s="779"/>
    </row>
    <row r="299" spans="1:5" ht="30" customHeight="1" hidden="1" outlineLevel="1">
      <c r="A299" s="1156"/>
      <c r="B299" s="1158" t="s">
        <v>864</v>
      </c>
      <c r="C299" s="1159"/>
      <c r="D299" s="197"/>
      <c r="E299" s="779"/>
    </row>
    <row r="300" spans="1:5" ht="30" customHeight="1" hidden="1" outlineLevel="1" thickBot="1">
      <c r="A300" s="1157"/>
      <c r="B300" s="1153" t="s">
        <v>863</v>
      </c>
      <c r="C300" s="1154"/>
      <c r="D300" s="204"/>
      <c r="E300" s="780"/>
    </row>
    <row r="301" spans="1:5" ht="15" hidden="1" outlineLevel="1">
      <c r="A301" s="1155" t="s">
        <v>869</v>
      </c>
      <c r="B301" s="1163" t="s">
        <v>22</v>
      </c>
      <c r="C301" s="1164"/>
      <c r="D301" s="155"/>
      <c r="E301" s="778" t="s">
        <v>868</v>
      </c>
    </row>
    <row r="302" spans="1:5" ht="15" customHeight="1" hidden="1" outlineLevel="1">
      <c r="A302" s="1156"/>
      <c r="B302" s="1158" t="s">
        <v>867</v>
      </c>
      <c r="C302" s="1159"/>
      <c r="D302" s="17"/>
      <c r="E302" s="779"/>
    </row>
    <row r="303" spans="1:5" ht="15" customHeight="1" hidden="1" outlineLevel="1">
      <c r="A303" s="1156"/>
      <c r="B303" s="1158" t="s">
        <v>866</v>
      </c>
      <c r="C303" s="1159"/>
      <c r="D303" s="17"/>
      <c r="E303" s="779"/>
    </row>
    <row r="304" spans="1:5" ht="15" customHeight="1" hidden="1" outlineLevel="1">
      <c r="A304" s="1156"/>
      <c r="B304" s="1158" t="s">
        <v>865</v>
      </c>
      <c r="C304" s="1159"/>
      <c r="D304" s="17"/>
      <c r="E304" s="779"/>
    </row>
    <row r="305" spans="1:5" ht="30" customHeight="1" hidden="1" outlineLevel="1">
      <c r="A305" s="1156"/>
      <c r="B305" s="1158" t="s">
        <v>864</v>
      </c>
      <c r="C305" s="1159"/>
      <c r="D305" s="197"/>
      <c r="E305" s="779"/>
    </row>
    <row r="306" spans="1:5" ht="30" customHeight="1" hidden="1" outlineLevel="1" thickBot="1">
      <c r="A306" s="1157"/>
      <c r="B306" s="1153" t="s">
        <v>863</v>
      </c>
      <c r="C306" s="1154"/>
      <c r="D306" s="204"/>
      <c r="E306" s="780"/>
    </row>
    <row r="307" spans="1:5" ht="15" collapsed="1">
      <c r="A307" s="153"/>
      <c r="B307" s="153"/>
      <c r="C307" s="153"/>
      <c r="D307" s="153"/>
      <c r="E307" s="153"/>
    </row>
  </sheetData>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rintOptions/>
  <pageMargins left="0.7" right="0.7" top="0.787401575" bottom="0.787401575" header="0.3" footer="0.3"/>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SheetLayoutView="100" workbookViewId="0" topLeftCell="A1">
      <selection activeCell="A4" sqref="A4:U6"/>
    </sheetView>
  </sheetViews>
  <sheetFormatPr defaultColWidth="9.140625" defaultRowHeight="15"/>
  <cols>
    <col min="1" max="1" width="6.7109375" style="0" customWidth="1"/>
    <col min="2" max="4" width="40.57421875" style="0" customWidth="1"/>
  </cols>
  <sheetData>
    <row r="1" spans="1:7" ht="15">
      <c r="A1" s="445" t="s">
        <v>3090</v>
      </c>
      <c r="B1" s="446"/>
      <c r="C1" s="358"/>
      <c r="D1" s="359"/>
      <c r="E1" s="136"/>
      <c r="F1" s="2"/>
      <c r="G1" s="134"/>
    </row>
    <row r="2" spans="1:7" ht="15">
      <c r="A2" s="447" t="s">
        <v>880</v>
      </c>
      <c r="B2" s="448"/>
      <c r="C2" s="355"/>
      <c r="D2" s="401"/>
      <c r="E2" s="136"/>
      <c r="F2" s="2"/>
      <c r="G2" s="134"/>
    </row>
    <row r="3" spans="1:7" ht="15.75" thickBot="1">
      <c r="A3" s="730"/>
      <c r="B3" s="731"/>
      <c r="C3" s="731"/>
      <c r="D3" s="788"/>
      <c r="E3" s="136"/>
      <c r="F3" s="2"/>
      <c r="G3" s="134"/>
    </row>
    <row r="4" spans="1:4" ht="20.1" customHeight="1">
      <c r="A4" s="1182" t="s">
        <v>879</v>
      </c>
      <c r="B4" s="1183"/>
      <c r="C4" s="1183"/>
      <c r="D4" s="1184"/>
    </row>
    <row r="5" spans="1:4" ht="20.1" customHeight="1" thickBot="1">
      <c r="A5" s="791" t="s">
        <v>3124</v>
      </c>
      <c r="B5" s="792"/>
      <c r="C5" s="792"/>
      <c r="D5" s="1185"/>
    </row>
    <row r="6" spans="1:4" ht="15" customHeight="1" thickBot="1">
      <c r="A6" s="958" t="s">
        <v>3191</v>
      </c>
      <c r="B6" s="1195"/>
      <c r="C6" s="137">
        <f>Obsah!C33</f>
        <v>0</v>
      </c>
      <c r="D6" s="417"/>
    </row>
    <row r="7" spans="1:4" ht="15.75" customHeight="1" thickBot="1">
      <c r="A7" s="960" t="s">
        <v>85</v>
      </c>
      <c r="B7" s="159" t="s">
        <v>878</v>
      </c>
      <c r="C7" s="158" t="s">
        <v>877</v>
      </c>
      <c r="D7" s="158" t="s">
        <v>876</v>
      </c>
    </row>
    <row r="8" spans="1:4" ht="15" customHeight="1" hidden="1" thickBot="1">
      <c r="A8" s="961"/>
      <c r="B8" s="450"/>
      <c r="C8" s="43"/>
      <c r="D8" s="43"/>
    </row>
    <row r="9" spans="1:4" ht="15" customHeight="1" hidden="1" thickBot="1">
      <c r="A9" s="961"/>
      <c r="B9" s="157"/>
      <c r="C9" s="156"/>
      <c r="D9" s="156"/>
    </row>
    <row r="10" spans="1:4" ht="15" customHeight="1" hidden="1" thickBot="1">
      <c r="A10" s="961"/>
      <c r="B10" s="450"/>
      <c r="C10" s="43"/>
      <c r="D10" s="43"/>
    </row>
    <row r="11" spans="1:4" ht="15" customHeight="1" hidden="1" thickBot="1">
      <c r="A11" s="961"/>
      <c r="B11" s="157"/>
      <c r="C11" s="156"/>
      <c r="D11" s="156"/>
    </row>
    <row r="12" spans="1:4" ht="15" customHeight="1" hidden="1" thickBot="1">
      <c r="A12" s="961"/>
      <c r="B12" s="450"/>
      <c r="C12" s="43"/>
      <c r="D12" s="43"/>
    </row>
    <row r="13" spans="1:4" ht="15" customHeight="1" hidden="1" thickBot="1">
      <c r="A13" s="961"/>
      <c r="B13" s="157"/>
      <c r="C13" s="156"/>
      <c r="D13" s="156"/>
    </row>
    <row r="14" spans="1:4" ht="15" customHeight="1" hidden="1" thickBot="1">
      <c r="A14" s="961"/>
      <c r="B14" s="450"/>
      <c r="C14" s="43"/>
      <c r="D14" s="43"/>
    </row>
    <row r="15" spans="1:4" ht="15" customHeight="1" hidden="1" thickBot="1">
      <c r="A15" s="961"/>
      <c r="B15" s="157"/>
      <c r="C15" s="156"/>
      <c r="D15" s="156"/>
    </row>
    <row r="16" spans="1:4" ht="15" customHeight="1" hidden="1" thickBot="1">
      <c r="A16" s="961"/>
      <c r="B16" s="450"/>
      <c r="C16" s="43"/>
      <c r="D16" s="43"/>
    </row>
    <row r="17" spans="1:4" ht="15" customHeight="1" hidden="1" thickBot="1">
      <c r="A17" s="961"/>
      <c r="B17" s="157"/>
      <c r="C17" s="156"/>
      <c r="D17" s="156"/>
    </row>
    <row r="18" spans="1:4" ht="15" customHeight="1" hidden="1" thickBot="1">
      <c r="A18" s="961"/>
      <c r="B18" s="450"/>
      <c r="C18" s="43"/>
      <c r="D18" s="43"/>
    </row>
    <row r="19" spans="1:4" ht="15" customHeight="1" hidden="1" thickBot="1">
      <c r="A19" s="961"/>
      <c r="B19" s="157"/>
      <c r="C19" s="156"/>
      <c r="D19" s="156"/>
    </row>
    <row r="20" spans="1:4" ht="15" customHeight="1" hidden="1" thickBot="1">
      <c r="A20" s="961"/>
      <c r="B20" s="450"/>
      <c r="C20" s="43"/>
      <c r="D20" s="43"/>
    </row>
    <row r="21" spans="1:4" ht="15" customHeight="1" hidden="1" thickBot="1">
      <c r="A21" s="961"/>
      <c r="B21" s="157"/>
      <c r="C21" s="156"/>
      <c r="D21" s="156"/>
    </row>
    <row r="22" spans="1:4" ht="15" customHeight="1" hidden="1" thickBot="1">
      <c r="A22" s="961"/>
      <c r="B22" s="450"/>
      <c r="C22" s="43"/>
      <c r="D22" s="43"/>
    </row>
    <row r="23" spans="1:4" ht="15" customHeight="1" hidden="1" thickBot="1">
      <c r="A23" s="961"/>
      <c r="B23" s="157"/>
      <c r="C23" s="156"/>
      <c r="D23" s="156"/>
    </row>
    <row r="24" spans="1:4" ht="15" customHeight="1" hidden="1" thickBot="1">
      <c r="A24" s="961"/>
      <c r="B24" s="450"/>
      <c r="C24" s="43"/>
      <c r="D24" s="43"/>
    </row>
    <row r="25" spans="1:4" ht="15" customHeight="1" hidden="1" thickBot="1">
      <c r="A25" s="961"/>
      <c r="B25" s="157"/>
      <c r="C25" s="156"/>
      <c r="D25" s="156"/>
    </row>
    <row r="26" spans="1:4" ht="15" customHeight="1" hidden="1" collapsed="1" thickBot="1">
      <c r="A26" s="961"/>
      <c r="B26" s="450"/>
      <c r="C26" s="43"/>
      <c r="D26" s="43"/>
    </row>
    <row r="27" spans="1:4" ht="48.75" customHeight="1" collapsed="1" thickBot="1">
      <c r="A27" s="1181"/>
      <c r="B27" s="157" t="s">
        <v>81</v>
      </c>
      <c r="C27" s="156" t="s">
        <v>875</v>
      </c>
      <c r="D27" s="156" t="s">
        <v>960</v>
      </c>
    </row>
    <row r="28" spans="1:4" ht="15">
      <c r="A28" s="42">
        <v>1</v>
      </c>
      <c r="B28" s="41"/>
      <c r="C28" s="40"/>
      <c r="D28" s="40"/>
    </row>
    <row r="29" spans="1:4" ht="15">
      <c r="A29" s="39">
        <v>2</v>
      </c>
      <c r="B29" s="38"/>
      <c r="C29" s="37"/>
      <c r="D29" s="37"/>
    </row>
    <row r="30" spans="1:4" ht="15">
      <c r="A30" s="39">
        <v>3</v>
      </c>
      <c r="B30" s="38"/>
      <c r="C30" s="37"/>
      <c r="D30" s="37"/>
    </row>
    <row r="31" spans="1:4" ht="15.75" thickBot="1">
      <c r="A31" s="414" t="s">
        <v>59</v>
      </c>
      <c r="B31" s="415"/>
      <c r="C31" s="416"/>
      <c r="D31" s="416"/>
    </row>
    <row r="32" spans="1:4" ht="15">
      <c r="A32" s="123"/>
      <c r="B32" s="123"/>
      <c r="C32" s="123"/>
      <c r="D32" s="123"/>
    </row>
    <row r="33" spans="1:4" ht="15">
      <c r="A33" s="123"/>
      <c r="B33" s="123"/>
      <c r="C33" s="123"/>
      <c r="D33" s="123"/>
    </row>
    <row r="34" spans="1:4" ht="15">
      <c r="A34" s="123"/>
      <c r="B34" s="123"/>
      <c r="C34" s="123"/>
      <c r="D34" s="123"/>
    </row>
    <row r="35" spans="1:4" ht="15">
      <c r="A35" s="123"/>
      <c r="B35" s="123"/>
      <c r="C35" s="123"/>
      <c r="D35" s="123"/>
    </row>
    <row r="36" spans="1:4" ht="15">
      <c r="A36" s="123"/>
      <c r="B36" s="123"/>
      <c r="C36" s="123"/>
      <c r="D36" s="123"/>
    </row>
    <row r="37" spans="1:4" ht="15">
      <c r="A37" s="123"/>
      <c r="B37" s="123"/>
      <c r="C37" s="123"/>
      <c r="D37" s="123"/>
    </row>
    <row r="38" spans="1:4" ht="15">
      <c r="A38" s="123"/>
      <c r="B38" s="123"/>
      <c r="C38" s="123"/>
      <c r="D38" s="123"/>
    </row>
    <row r="39" spans="1:4" ht="15">
      <c r="A39" s="123"/>
      <c r="B39" s="123"/>
      <c r="C39" s="123"/>
      <c r="D39" s="123"/>
    </row>
    <row r="40" spans="1:4" ht="15">
      <c r="A40" s="123"/>
      <c r="B40" s="123"/>
      <c r="C40" s="123"/>
      <c r="D40" s="123"/>
    </row>
    <row r="41" spans="1:4" ht="15">
      <c r="A41" s="123"/>
      <c r="B41" s="123"/>
      <c r="C41" s="123"/>
      <c r="D41" s="123"/>
    </row>
    <row r="42" spans="1:4" ht="15">
      <c r="A42" s="123"/>
      <c r="B42" s="123"/>
      <c r="C42" s="123"/>
      <c r="D42" s="123"/>
    </row>
    <row r="43" spans="1:4" ht="15">
      <c r="A43" s="123"/>
      <c r="B43" s="123"/>
      <c r="C43" s="123"/>
      <c r="D43" s="123"/>
    </row>
    <row r="44" spans="1:4" ht="15">
      <c r="A44" s="123"/>
      <c r="B44" s="123"/>
      <c r="C44" s="123"/>
      <c r="D44" s="123"/>
    </row>
    <row r="45" spans="1:4" ht="15">
      <c r="A45" s="123"/>
      <c r="B45" s="123"/>
      <c r="C45" s="123"/>
      <c r="D45" s="123"/>
    </row>
    <row r="46" spans="1:4" ht="15">
      <c r="A46" s="123"/>
      <c r="B46" s="123"/>
      <c r="C46" s="123"/>
      <c r="D46" s="123"/>
    </row>
    <row r="47" spans="1:4" ht="15">
      <c r="A47" s="123"/>
      <c r="B47" s="123"/>
      <c r="C47" s="123"/>
      <c r="D47" s="123"/>
    </row>
    <row r="48" spans="1:4" ht="15">
      <c r="A48" s="123"/>
      <c r="B48" s="123"/>
      <c r="C48" s="123"/>
      <c r="D48" s="123"/>
    </row>
    <row r="49" spans="1:4" ht="15">
      <c r="A49" s="123"/>
      <c r="B49" s="123"/>
      <c r="C49" s="123"/>
      <c r="D49" s="123"/>
    </row>
    <row r="50" spans="1:4" ht="15">
      <c r="A50" s="123"/>
      <c r="B50" s="123"/>
      <c r="C50" s="123"/>
      <c r="D50" s="123"/>
    </row>
    <row r="51" spans="1:4" ht="15">
      <c r="A51" s="123"/>
      <c r="B51" s="123"/>
      <c r="C51" s="123"/>
      <c r="D51" s="123"/>
    </row>
    <row r="52" spans="1:4" ht="15">
      <c r="A52" s="123"/>
      <c r="B52" s="123"/>
      <c r="C52" s="123"/>
      <c r="D52" s="123"/>
    </row>
    <row r="53" spans="1:4" ht="15">
      <c r="A53" s="123"/>
      <c r="B53" s="123"/>
      <c r="C53" s="123"/>
      <c r="D53" s="123"/>
    </row>
    <row r="54" spans="1:4" ht="15">
      <c r="A54" s="123"/>
      <c r="B54" s="123"/>
      <c r="C54" s="123"/>
      <c r="D54" s="123"/>
    </row>
    <row r="55" spans="1:4" ht="15">
      <c r="A55" s="123"/>
      <c r="B55" s="123"/>
      <c r="C55" s="123"/>
      <c r="D55" s="123"/>
    </row>
    <row r="56" spans="1:4" ht="15">
      <c r="A56" s="123"/>
      <c r="B56" s="123"/>
      <c r="C56" s="123"/>
      <c r="D56" s="123"/>
    </row>
    <row r="57" spans="1:4" ht="15">
      <c r="A57" s="123"/>
      <c r="B57" s="123"/>
      <c r="C57" s="123"/>
      <c r="D57" s="123"/>
    </row>
    <row r="58" spans="1:4" ht="15">
      <c r="A58" s="123"/>
      <c r="B58" s="123"/>
      <c r="C58" s="123"/>
      <c r="D58" s="123"/>
    </row>
    <row r="59" spans="1:4" ht="15">
      <c r="A59" s="123"/>
      <c r="B59" s="123"/>
      <c r="C59" s="123"/>
      <c r="D59" s="123"/>
    </row>
    <row r="60" spans="1:4" ht="15">
      <c r="A60" s="123"/>
      <c r="B60" s="123"/>
      <c r="C60" s="123"/>
      <c r="D60" s="123"/>
    </row>
    <row r="61" spans="1:4" ht="15">
      <c r="A61" s="123"/>
      <c r="B61" s="123"/>
      <c r="C61" s="123"/>
      <c r="D61" s="123"/>
    </row>
    <row r="62" spans="1:4" ht="15">
      <c r="A62" s="123"/>
      <c r="B62" s="123"/>
      <c r="C62" s="123"/>
      <c r="D62" s="123"/>
    </row>
    <row r="63" spans="1:4" ht="15">
      <c r="A63" s="123"/>
      <c r="B63" s="123"/>
      <c r="C63" s="123"/>
      <c r="D63" s="123"/>
    </row>
    <row r="64" spans="1:4" ht="15">
      <c r="A64" s="123"/>
      <c r="B64" s="123"/>
      <c r="C64" s="123"/>
      <c r="D64" s="123"/>
    </row>
    <row r="65" spans="1:4" ht="15">
      <c r="A65" s="123"/>
      <c r="B65" s="123"/>
      <c r="C65" s="123"/>
      <c r="D65" s="123"/>
    </row>
    <row r="66" spans="1:4" ht="15">
      <c r="A66" s="123"/>
      <c r="B66" s="123"/>
      <c r="C66" s="123"/>
      <c r="D66" s="123"/>
    </row>
  </sheetData>
  <mergeCells count="5">
    <mergeCell ref="A6:B6"/>
    <mergeCell ref="A7:A27"/>
    <mergeCell ref="A3:D3"/>
    <mergeCell ref="A4:D4"/>
    <mergeCell ref="A5:D5"/>
  </mergeCells>
  <printOptions/>
  <pageMargins left="0.7" right="0.7" top="0.787401575" bottom="0.787401575" header="0.3" footer="0.3"/>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SheetLayoutView="100" workbookViewId="0" topLeftCell="A1">
      <selection activeCell="A4" sqref="A4:U6"/>
    </sheetView>
  </sheetViews>
  <sheetFormatPr defaultColWidth="9.140625" defaultRowHeight="15"/>
  <cols>
    <col min="1" max="1" width="18.57421875" style="0" customWidth="1"/>
    <col min="2" max="2" width="26.57421875" style="0" customWidth="1"/>
    <col min="3" max="3" width="33.421875" style="0" customWidth="1"/>
    <col min="4" max="4" width="30.140625" style="0" customWidth="1"/>
    <col min="5" max="5" width="16.7109375" style="0" customWidth="1"/>
  </cols>
  <sheetData>
    <row r="1" spans="1:5" ht="15">
      <c r="A1" s="784" t="s">
        <v>3089</v>
      </c>
      <c r="B1" s="785"/>
      <c r="C1" s="785"/>
      <c r="D1" s="785"/>
      <c r="E1" s="359"/>
    </row>
    <row r="2" spans="1:5" ht="15">
      <c r="A2" s="786" t="s">
        <v>884</v>
      </c>
      <c r="B2" s="787"/>
      <c r="C2" s="787"/>
      <c r="D2" s="787"/>
      <c r="E2" s="401"/>
    </row>
    <row r="3" spans="1:5" ht="15.75" thickBot="1">
      <c r="A3" s="730"/>
      <c r="B3" s="731"/>
      <c r="C3" s="731"/>
      <c r="D3" s="731"/>
      <c r="E3" s="788"/>
    </row>
    <row r="4" spans="1:5" ht="15" customHeight="1">
      <c r="A4" s="789" t="s">
        <v>851</v>
      </c>
      <c r="B4" s="790"/>
      <c r="C4" s="790"/>
      <c r="D4" s="790"/>
      <c r="E4" s="793" t="s">
        <v>3124</v>
      </c>
    </row>
    <row r="5" spans="1:5" ht="29.25" customHeight="1" thickBot="1">
      <c r="A5" s="791"/>
      <c r="B5" s="792"/>
      <c r="C5" s="792"/>
      <c r="D5" s="792"/>
      <c r="E5" s="794"/>
    </row>
    <row r="6" spans="1:5" ht="15.75" thickBot="1">
      <c r="A6" s="958" t="s">
        <v>3191</v>
      </c>
      <c r="B6" s="1194"/>
      <c r="C6" s="1195"/>
      <c r="D6" s="453">
        <f>Obsah!C33</f>
        <v>0</v>
      </c>
      <c r="E6" s="83"/>
    </row>
    <row r="7" spans="1:5" ht="15" customHeight="1">
      <c r="A7" s="1199" t="s">
        <v>883</v>
      </c>
      <c r="B7" s="1197" t="s">
        <v>58</v>
      </c>
      <c r="C7" s="1197"/>
      <c r="D7" s="115"/>
      <c r="E7" s="1065" t="s">
        <v>882</v>
      </c>
    </row>
    <row r="8" spans="1:5" ht="15">
      <c r="A8" s="1200"/>
      <c r="B8" s="1198" t="s">
        <v>56</v>
      </c>
      <c r="C8" s="1198"/>
      <c r="D8" s="113"/>
      <c r="E8" s="1066"/>
    </row>
    <row r="9" spans="1:5" ht="15.75" thickBot="1">
      <c r="A9" s="1201"/>
      <c r="B9" s="1202" t="s">
        <v>881</v>
      </c>
      <c r="C9" s="1202"/>
      <c r="D9" s="1202"/>
      <c r="E9" s="1067"/>
    </row>
  </sheetData>
  <mergeCells count="11">
    <mergeCell ref="E7:E9"/>
    <mergeCell ref="A1:D1"/>
    <mergeCell ref="A2:D2"/>
    <mergeCell ref="A3:E3"/>
    <mergeCell ref="A4:D5"/>
    <mergeCell ref="E4:E5"/>
    <mergeCell ref="A6:C6"/>
    <mergeCell ref="B7:C7"/>
    <mergeCell ref="B8:C8"/>
    <mergeCell ref="A7:A9"/>
    <mergeCell ref="B9:D9"/>
  </mergeCells>
  <printOptions/>
  <pageMargins left="0.7" right="0.7" top="0.787401575" bottom="0.787401575" header="0.3" footer="0.3"/>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view="pageBreakPreview" zoomScaleSheetLayoutView="100" workbookViewId="0" topLeftCell="A1">
      <selection activeCell="A4" sqref="A4:U6"/>
    </sheetView>
  </sheetViews>
  <sheetFormatPr defaultColWidth="9.140625" defaultRowHeight="15" outlineLevelRow="1"/>
  <cols>
    <col min="1" max="1" width="28.00390625" style="0" customWidth="1"/>
    <col min="2" max="2" width="20.28125" style="0" customWidth="1"/>
    <col min="3" max="3" width="12.00390625" style="0" customWidth="1"/>
    <col min="4" max="7" width="14.421875" style="0" customWidth="1"/>
    <col min="8" max="8" width="12.7109375" style="0" customWidth="1"/>
  </cols>
  <sheetData>
    <row r="1" spans="1:8" ht="15">
      <c r="A1" s="784" t="s">
        <v>956</v>
      </c>
      <c r="B1" s="785"/>
      <c r="C1" s="358"/>
      <c r="D1" s="358"/>
      <c r="E1" s="358"/>
      <c r="F1" s="358"/>
      <c r="G1" s="358"/>
      <c r="H1" s="359"/>
    </row>
    <row r="2" spans="1:8" ht="15">
      <c r="A2" s="786" t="s">
        <v>957</v>
      </c>
      <c r="B2" s="787"/>
      <c r="C2" s="355"/>
      <c r="D2" s="355"/>
      <c r="E2" s="355"/>
      <c r="F2" s="355"/>
      <c r="G2" s="355"/>
      <c r="H2" s="401"/>
    </row>
    <row r="3" spans="1:8" ht="15" customHeight="1" thickBot="1">
      <c r="A3" s="730"/>
      <c r="B3" s="731"/>
      <c r="C3" s="731"/>
      <c r="D3" s="731"/>
      <c r="E3" s="731"/>
      <c r="F3" s="731"/>
      <c r="G3" s="731"/>
      <c r="H3" s="788"/>
    </row>
    <row r="4" spans="1:8" ht="20.1" customHeight="1">
      <c r="A4" s="1220" t="s">
        <v>891</v>
      </c>
      <c r="B4" s="1221"/>
      <c r="C4" s="1221"/>
      <c r="D4" s="1221"/>
      <c r="E4" s="1221"/>
      <c r="F4" s="1221"/>
      <c r="G4" s="1222"/>
      <c r="H4" s="793" t="s">
        <v>3206</v>
      </c>
    </row>
    <row r="5" spans="1:8" ht="30.75" customHeight="1" thickBot="1">
      <c r="A5" s="1223"/>
      <c r="B5" s="1224"/>
      <c r="C5" s="1224"/>
      <c r="D5" s="1224"/>
      <c r="E5" s="1224"/>
      <c r="F5" s="1224"/>
      <c r="G5" s="1225"/>
      <c r="H5" s="794"/>
    </row>
    <row r="6" spans="1:8" ht="15.75" thickBot="1">
      <c r="A6" s="1031" t="s">
        <v>3191</v>
      </c>
      <c r="B6" s="1032"/>
      <c r="C6" s="1033"/>
      <c r="D6" s="318">
        <f>Obsah!C33</f>
        <v>0</v>
      </c>
      <c r="E6" s="319"/>
      <c r="F6" s="320"/>
      <c r="G6" s="320"/>
      <c r="H6" s="321"/>
    </row>
    <row r="7" spans="1:8" ht="39" thickBot="1">
      <c r="A7" s="975"/>
      <c r="B7" s="976"/>
      <c r="C7" s="977"/>
      <c r="D7" s="225" t="s">
        <v>110</v>
      </c>
      <c r="E7" s="225" t="s">
        <v>109</v>
      </c>
      <c r="F7" s="225" t="s">
        <v>108</v>
      </c>
      <c r="G7" s="225" t="s">
        <v>107</v>
      </c>
      <c r="H7" s="1232"/>
    </row>
    <row r="8" spans="1:8" ht="15.75" thickBot="1">
      <c r="A8" s="978"/>
      <c r="B8" s="979"/>
      <c r="C8" s="980"/>
      <c r="D8" s="90" t="s">
        <v>106</v>
      </c>
      <c r="E8" s="90" t="s">
        <v>106</v>
      </c>
      <c r="F8" s="90" t="s">
        <v>106</v>
      </c>
      <c r="G8" s="90" t="s">
        <v>106</v>
      </c>
      <c r="H8" s="1233"/>
    </row>
    <row r="9" spans="1:8" ht="58.5" customHeight="1">
      <c r="A9" s="1215" t="s">
        <v>890</v>
      </c>
      <c r="B9" s="1216"/>
      <c r="C9" s="213" t="s">
        <v>985</v>
      </c>
      <c r="D9" s="226"/>
      <c r="E9" s="226"/>
      <c r="F9" s="226"/>
      <c r="G9" s="226"/>
      <c r="H9" s="1211" t="s">
        <v>3202</v>
      </c>
    </row>
    <row r="10" spans="1:8" ht="58.5" customHeight="1">
      <c r="A10" s="1217"/>
      <c r="B10" s="1218"/>
      <c r="C10" s="230" t="s">
        <v>986</v>
      </c>
      <c r="D10" s="227"/>
      <c r="E10" s="227"/>
      <c r="F10" s="227"/>
      <c r="G10" s="227"/>
      <c r="H10" s="1219"/>
    </row>
    <row r="11" spans="1:8" ht="15">
      <c r="A11" s="1226" t="s">
        <v>103</v>
      </c>
      <c r="B11" s="752" t="s">
        <v>100</v>
      </c>
      <c r="C11" s="1158"/>
      <c r="D11" s="228"/>
      <c r="E11" s="228"/>
      <c r="F11" s="228"/>
      <c r="G11" s="228"/>
      <c r="H11" s="1210" t="s">
        <v>3203</v>
      </c>
    </row>
    <row r="12" spans="1:8" ht="15.75" thickBot="1">
      <c r="A12" s="1227"/>
      <c r="B12" s="1212" t="s">
        <v>99</v>
      </c>
      <c r="C12" s="1153"/>
      <c r="D12" s="229"/>
      <c r="E12" s="229"/>
      <c r="F12" s="229"/>
      <c r="G12" s="229"/>
      <c r="H12" s="1209"/>
    </row>
    <row r="13" spans="1:8" ht="15" customHeight="1">
      <c r="A13" s="1234" t="s">
        <v>889</v>
      </c>
      <c r="B13" s="1231" t="s">
        <v>97</v>
      </c>
      <c r="C13" s="1163"/>
      <c r="D13" s="226"/>
      <c r="E13" s="226"/>
      <c r="F13" s="226"/>
      <c r="G13" s="226"/>
      <c r="H13" s="1207" t="s">
        <v>3204</v>
      </c>
    </row>
    <row r="14" spans="1:8" ht="24.75" customHeight="1">
      <c r="A14" s="1226"/>
      <c r="B14" s="752" t="s">
        <v>88</v>
      </c>
      <c r="C14" s="1158"/>
      <c r="D14" s="228"/>
      <c r="E14" s="228"/>
      <c r="F14" s="228"/>
      <c r="G14" s="228"/>
      <c r="H14" s="1208"/>
    </row>
    <row r="15" spans="1:8" ht="15">
      <c r="A15" s="1226"/>
      <c r="B15" s="752" t="s">
        <v>888</v>
      </c>
      <c r="C15" s="1158"/>
      <c r="D15" s="228"/>
      <c r="E15" s="228"/>
      <c r="F15" s="228"/>
      <c r="G15" s="228"/>
      <c r="H15" s="1208"/>
    </row>
    <row r="16" spans="1:8" ht="23.25" customHeight="1">
      <c r="A16" s="1226"/>
      <c r="B16" s="752" t="s">
        <v>887</v>
      </c>
      <c r="C16" s="1158"/>
      <c r="D16" s="228"/>
      <c r="E16" s="228"/>
      <c r="F16" s="228"/>
      <c r="G16" s="228"/>
      <c r="H16" s="1208"/>
    </row>
    <row r="17" spans="1:8" ht="23.25" customHeight="1" thickBot="1">
      <c r="A17" s="1227"/>
      <c r="B17" s="1212" t="s">
        <v>886</v>
      </c>
      <c r="C17" s="1153"/>
      <c r="D17" s="229"/>
      <c r="E17" s="229"/>
      <c r="F17" s="229"/>
      <c r="G17" s="229"/>
      <c r="H17" s="1209"/>
    </row>
    <row r="18" spans="1:8" ht="26.25" customHeight="1">
      <c r="A18" s="1228" t="s">
        <v>3055</v>
      </c>
      <c r="B18" s="1205"/>
      <c r="C18" s="1206"/>
      <c r="D18" s="226"/>
      <c r="E18" s="226"/>
      <c r="F18" s="226"/>
      <c r="G18" s="226"/>
      <c r="H18" s="1211" t="s">
        <v>3205</v>
      </c>
    </row>
    <row r="19" spans="1:8" ht="26.25" customHeight="1">
      <c r="A19" s="1229"/>
      <c r="B19" s="1203"/>
      <c r="C19" s="1204"/>
      <c r="D19" s="228"/>
      <c r="E19" s="228"/>
      <c r="F19" s="228"/>
      <c r="G19" s="228"/>
      <c r="H19" s="1170"/>
    </row>
    <row r="20" spans="1:8" ht="26.25" customHeight="1">
      <c r="A20" s="1229"/>
      <c r="B20" s="1203"/>
      <c r="C20" s="1204"/>
      <c r="D20" s="228"/>
      <c r="E20" s="228"/>
      <c r="F20" s="228"/>
      <c r="G20" s="228"/>
      <c r="H20" s="1170"/>
    </row>
    <row r="21" spans="1:8" ht="26.25" customHeight="1">
      <c r="A21" s="1229"/>
      <c r="B21" s="1203"/>
      <c r="C21" s="1204"/>
      <c r="D21" s="228"/>
      <c r="E21" s="228"/>
      <c r="F21" s="228"/>
      <c r="G21" s="228"/>
      <c r="H21" s="1170"/>
    </row>
    <row r="22" spans="1:8" ht="26.25" customHeight="1">
      <c r="A22" s="1229"/>
      <c r="B22" s="1203"/>
      <c r="C22" s="1204"/>
      <c r="D22" s="228"/>
      <c r="E22" s="228"/>
      <c r="F22" s="228"/>
      <c r="G22" s="228"/>
      <c r="H22" s="1170"/>
    </row>
    <row r="23" spans="1:8" ht="26.25" customHeight="1" thickBot="1">
      <c r="A23" s="1230"/>
      <c r="B23" s="1213"/>
      <c r="C23" s="1214"/>
      <c r="D23" s="229"/>
      <c r="E23" s="229"/>
      <c r="F23" s="229"/>
      <c r="G23" s="229"/>
      <c r="H23" s="1171"/>
    </row>
    <row r="24" spans="1:8" ht="26.25" customHeight="1" hidden="1" outlineLevel="1">
      <c r="A24" s="1228" t="s">
        <v>3055</v>
      </c>
      <c r="B24" s="1231"/>
      <c r="C24" s="1163"/>
      <c r="D24" s="226"/>
      <c r="E24" s="226"/>
      <c r="F24" s="226"/>
      <c r="G24" s="226"/>
      <c r="H24" s="778" t="s">
        <v>885</v>
      </c>
    </row>
    <row r="25" spans="1:8" ht="26.25" customHeight="1" hidden="1" outlineLevel="1">
      <c r="A25" s="1229"/>
      <c r="B25" s="752"/>
      <c r="C25" s="1158"/>
      <c r="D25" s="228"/>
      <c r="E25" s="228"/>
      <c r="F25" s="228"/>
      <c r="G25" s="228"/>
      <c r="H25" s="779"/>
    </row>
    <row r="26" spans="1:8" ht="26.25" customHeight="1" hidden="1" outlineLevel="1">
      <c r="A26" s="1229"/>
      <c r="B26" s="752"/>
      <c r="C26" s="1158"/>
      <c r="D26" s="228"/>
      <c r="E26" s="228"/>
      <c r="F26" s="228"/>
      <c r="G26" s="228"/>
      <c r="H26" s="779"/>
    </row>
    <row r="27" spans="1:8" ht="26.25" customHeight="1" hidden="1" outlineLevel="1">
      <c r="A27" s="1229"/>
      <c r="B27" s="752"/>
      <c r="C27" s="1158"/>
      <c r="D27" s="228"/>
      <c r="E27" s="228"/>
      <c r="F27" s="228"/>
      <c r="G27" s="228"/>
      <c r="H27" s="779"/>
    </row>
    <row r="28" spans="1:8" ht="26.25" customHeight="1" hidden="1" outlineLevel="1">
      <c r="A28" s="1229"/>
      <c r="B28" s="752"/>
      <c r="C28" s="1158"/>
      <c r="D28" s="228"/>
      <c r="E28" s="228"/>
      <c r="F28" s="228"/>
      <c r="G28" s="228"/>
      <c r="H28" s="779"/>
    </row>
    <row r="29" spans="1:8" ht="26.25" customHeight="1" hidden="1" outlineLevel="1" thickBot="1">
      <c r="A29" s="1230"/>
      <c r="B29" s="1212"/>
      <c r="C29" s="1153"/>
      <c r="D29" s="229"/>
      <c r="E29" s="229"/>
      <c r="F29" s="229"/>
      <c r="G29" s="229"/>
      <c r="H29" s="780"/>
    </row>
    <row r="30" spans="1:8" ht="26.25" customHeight="1" hidden="1" outlineLevel="1">
      <c r="A30" s="1228" t="s">
        <v>3055</v>
      </c>
      <c r="B30" s="1231"/>
      <c r="C30" s="1163"/>
      <c r="D30" s="226"/>
      <c r="E30" s="226"/>
      <c r="F30" s="226"/>
      <c r="G30" s="226"/>
      <c r="H30" s="778" t="s">
        <v>885</v>
      </c>
    </row>
    <row r="31" spans="1:8" ht="26.25" customHeight="1" hidden="1" outlineLevel="1">
      <c r="A31" s="1229"/>
      <c r="B31" s="752"/>
      <c r="C31" s="1158"/>
      <c r="D31" s="228"/>
      <c r="E31" s="228"/>
      <c r="F31" s="228"/>
      <c r="G31" s="228"/>
      <c r="H31" s="779"/>
    </row>
    <row r="32" spans="1:12" ht="26.25" customHeight="1" hidden="1" outlineLevel="1">
      <c r="A32" s="1229"/>
      <c r="B32" s="752"/>
      <c r="C32" s="1158"/>
      <c r="D32" s="228"/>
      <c r="E32" s="228"/>
      <c r="F32" s="228"/>
      <c r="G32" s="228"/>
      <c r="H32" s="779"/>
      <c r="I32" s="1"/>
      <c r="J32" s="1"/>
      <c r="K32" s="1"/>
      <c r="L32" s="1"/>
    </row>
    <row r="33" spans="1:12" ht="26.25" customHeight="1" hidden="1" outlineLevel="1">
      <c r="A33" s="1229"/>
      <c r="B33" s="752"/>
      <c r="C33" s="1158"/>
      <c r="D33" s="228"/>
      <c r="E33" s="228"/>
      <c r="F33" s="228"/>
      <c r="G33" s="228"/>
      <c r="H33" s="779"/>
      <c r="I33" s="164"/>
      <c r="J33" s="164"/>
      <c r="K33" s="164"/>
      <c r="L33" s="164"/>
    </row>
    <row r="34" spans="1:12" ht="26.25" customHeight="1" hidden="1" outlineLevel="1">
      <c r="A34" s="1229"/>
      <c r="B34" s="752"/>
      <c r="C34" s="1158"/>
      <c r="D34" s="228"/>
      <c r="E34" s="228"/>
      <c r="F34" s="228"/>
      <c r="G34" s="228"/>
      <c r="H34" s="779"/>
      <c r="I34" s="164"/>
      <c r="J34" s="164"/>
      <c r="K34" s="164"/>
      <c r="L34" s="164"/>
    </row>
    <row r="35" spans="1:12" ht="26.25" customHeight="1" hidden="1" outlineLevel="1" thickBot="1">
      <c r="A35" s="1230"/>
      <c r="B35" s="1212"/>
      <c r="C35" s="1153"/>
      <c r="D35" s="229"/>
      <c r="E35" s="229"/>
      <c r="F35" s="229"/>
      <c r="G35" s="229"/>
      <c r="H35" s="780"/>
      <c r="I35" s="100"/>
      <c r="J35" s="100"/>
      <c r="K35" s="100"/>
      <c r="L35" s="100"/>
    </row>
    <row r="36" spans="1:12" ht="26.25" customHeight="1" hidden="1" outlineLevel="1">
      <c r="A36" s="1228" t="s">
        <v>3055</v>
      </c>
      <c r="B36" s="1231"/>
      <c r="C36" s="1163"/>
      <c r="D36" s="226"/>
      <c r="E36" s="226"/>
      <c r="F36" s="226"/>
      <c r="G36" s="226"/>
      <c r="H36" s="778" t="s">
        <v>885</v>
      </c>
      <c r="I36" s="163"/>
      <c r="J36" s="163"/>
      <c r="K36" s="163"/>
      <c r="L36" s="163"/>
    </row>
    <row r="37" spans="1:12" ht="26.25" customHeight="1" hidden="1" outlineLevel="1">
      <c r="A37" s="1229"/>
      <c r="B37" s="752"/>
      <c r="C37" s="1158"/>
      <c r="D37" s="228"/>
      <c r="E37" s="228"/>
      <c r="F37" s="228"/>
      <c r="G37" s="228"/>
      <c r="H37" s="779"/>
      <c r="I37" s="162"/>
      <c r="J37" s="162"/>
      <c r="K37" s="162"/>
      <c r="L37" s="162"/>
    </row>
    <row r="38" spans="1:12" ht="26.25" customHeight="1" hidden="1" outlineLevel="1">
      <c r="A38" s="1229"/>
      <c r="B38" s="752"/>
      <c r="C38" s="1158"/>
      <c r="D38" s="228"/>
      <c r="E38" s="228"/>
      <c r="F38" s="228"/>
      <c r="G38" s="228"/>
      <c r="H38" s="779"/>
      <c r="I38" s="161"/>
      <c r="J38" s="161"/>
      <c r="K38" s="161"/>
      <c r="L38" s="161"/>
    </row>
    <row r="39" spans="1:12" ht="26.25" customHeight="1" hidden="1" outlineLevel="1">
      <c r="A39" s="1229"/>
      <c r="B39" s="752"/>
      <c r="C39" s="1158"/>
      <c r="D39" s="228"/>
      <c r="E39" s="228"/>
      <c r="F39" s="228"/>
      <c r="G39" s="228"/>
      <c r="H39" s="779"/>
      <c r="I39" s="161"/>
      <c r="J39" s="161"/>
      <c r="K39" s="161"/>
      <c r="L39" s="161"/>
    </row>
    <row r="40" spans="1:12" ht="26.25" customHeight="1" hidden="1" outlineLevel="1">
      <c r="A40" s="1229"/>
      <c r="B40" s="752"/>
      <c r="C40" s="1158"/>
      <c r="D40" s="228"/>
      <c r="E40" s="228"/>
      <c r="F40" s="228"/>
      <c r="G40" s="228"/>
      <c r="H40" s="779"/>
      <c r="I40" s="161"/>
      <c r="J40" s="161"/>
      <c r="K40" s="161"/>
      <c r="L40" s="161"/>
    </row>
    <row r="41" spans="1:12" ht="26.25" customHeight="1" hidden="1" outlineLevel="1" thickBot="1">
      <c r="A41" s="1230"/>
      <c r="B41" s="1212"/>
      <c r="C41" s="1153"/>
      <c r="D41" s="229"/>
      <c r="E41" s="229"/>
      <c r="F41" s="229"/>
      <c r="G41" s="229"/>
      <c r="H41" s="780"/>
      <c r="I41" s="161"/>
      <c r="J41" s="161"/>
      <c r="K41" s="161"/>
      <c r="L41" s="160"/>
    </row>
    <row r="42" spans="1:12" ht="26.25" customHeight="1" hidden="1" outlineLevel="1">
      <c r="A42" s="1228" t="s">
        <v>3055</v>
      </c>
      <c r="B42" s="1231"/>
      <c r="C42" s="1163"/>
      <c r="D42" s="226"/>
      <c r="E42" s="226"/>
      <c r="F42" s="226"/>
      <c r="G42" s="226"/>
      <c r="H42" s="778" t="s">
        <v>885</v>
      </c>
      <c r="I42" s="161"/>
      <c r="J42" s="161"/>
      <c r="K42" s="161"/>
      <c r="L42" s="161"/>
    </row>
    <row r="43" spans="1:12" ht="26.25" customHeight="1" hidden="1" outlineLevel="1">
      <c r="A43" s="1229"/>
      <c r="B43" s="752"/>
      <c r="C43" s="1158"/>
      <c r="D43" s="228"/>
      <c r="E43" s="228"/>
      <c r="F43" s="228"/>
      <c r="G43" s="228"/>
      <c r="H43" s="779"/>
      <c r="I43" s="161"/>
      <c r="J43" s="161"/>
      <c r="K43" s="161"/>
      <c r="L43" s="160"/>
    </row>
    <row r="44" spans="1:12" ht="26.25" customHeight="1" hidden="1" outlineLevel="1">
      <c r="A44" s="1229"/>
      <c r="B44" s="752"/>
      <c r="C44" s="1158"/>
      <c r="D44" s="228"/>
      <c r="E44" s="228"/>
      <c r="F44" s="228"/>
      <c r="G44" s="228"/>
      <c r="H44" s="779"/>
      <c r="I44" s="161"/>
      <c r="J44" s="161"/>
      <c r="K44" s="161"/>
      <c r="L44" s="161"/>
    </row>
    <row r="45" spans="1:12" ht="26.25" customHeight="1" hidden="1" outlineLevel="1">
      <c r="A45" s="1229"/>
      <c r="B45" s="752"/>
      <c r="C45" s="1158"/>
      <c r="D45" s="228"/>
      <c r="E45" s="228"/>
      <c r="F45" s="228"/>
      <c r="G45" s="228"/>
      <c r="H45" s="779"/>
      <c r="I45" s="161"/>
      <c r="J45" s="161"/>
      <c r="K45" s="161"/>
      <c r="L45" s="161"/>
    </row>
    <row r="46" spans="1:12" ht="26.25" customHeight="1" hidden="1" outlineLevel="1">
      <c r="A46" s="1229"/>
      <c r="B46" s="752"/>
      <c r="C46" s="1158"/>
      <c r="D46" s="228"/>
      <c r="E46" s="228"/>
      <c r="F46" s="228"/>
      <c r="G46" s="228"/>
      <c r="H46" s="779"/>
      <c r="I46" s="161"/>
      <c r="J46" s="161"/>
      <c r="K46" s="161"/>
      <c r="L46" s="160"/>
    </row>
    <row r="47" spans="1:12" ht="26.25" customHeight="1" hidden="1" outlineLevel="1" thickBot="1">
      <c r="A47" s="1230"/>
      <c r="B47" s="1212"/>
      <c r="C47" s="1153"/>
      <c r="D47" s="229"/>
      <c r="E47" s="229"/>
      <c r="F47" s="229"/>
      <c r="G47" s="229"/>
      <c r="H47" s="780"/>
      <c r="I47" s="161"/>
      <c r="J47" s="161"/>
      <c r="K47" s="161"/>
      <c r="L47" s="161"/>
    </row>
    <row r="48" spans="1:12" ht="26.25" customHeight="1" hidden="1" outlineLevel="1">
      <c r="A48" s="1228" t="s">
        <v>3055</v>
      </c>
      <c r="B48" s="1231"/>
      <c r="C48" s="1163"/>
      <c r="D48" s="226"/>
      <c r="E48" s="226"/>
      <c r="F48" s="226"/>
      <c r="G48" s="226"/>
      <c r="H48" s="778" t="s">
        <v>885</v>
      </c>
      <c r="I48" s="161"/>
      <c r="J48" s="161"/>
      <c r="K48" s="161"/>
      <c r="L48" s="160"/>
    </row>
    <row r="49" spans="1:12" ht="26.25" customHeight="1" hidden="1" outlineLevel="1">
      <c r="A49" s="1229"/>
      <c r="B49" s="752"/>
      <c r="C49" s="1158"/>
      <c r="D49" s="228"/>
      <c r="E49" s="228"/>
      <c r="F49" s="228"/>
      <c r="G49" s="228"/>
      <c r="H49" s="779"/>
      <c r="I49" s="161"/>
      <c r="J49" s="161"/>
      <c r="K49" s="161"/>
      <c r="L49" s="161"/>
    </row>
    <row r="50" spans="1:12" ht="26.25" customHeight="1" hidden="1" outlineLevel="1">
      <c r="A50" s="1229"/>
      <c r="B50" s="752"/>
      <c r="C50" s="1158"/>
      <c r="D50" s="228"/>
      <c r="E50" s="228"/>
      <c r="F50" s="228"/>
      <c r="G50" s="228"/>
      <c r="H50" s="779"/>
      <c r="I50" s="161"/>
      <c r="J50" s="161"/>
      <c r="K50" s="161"/>
      <c r="L50" s="161"/>
    </row>
    <row r="51" spans="1:12" ht="26.25" customHeight="1" hidden="1" outlineLevel="1">
      <c r="A51" s="1229"/>
      <c r="B51" s="752"/>
      <c r="C51" s="1158"/>
      <c r="D51" s="228"/>
      <c r="E51" s="228"/>
      <c r="F51" s="228"/>
      <c r="G51" s="228"/>
      <c r="H51" s="779"/>
      <c r="I51" s="161"/>
      <c r="J51" s="161"/>
      <c r="K51" s="161"/>
      <c r="L51" s="160"/>
    </row>
    <row r="52" spans="1:12" ht="26.25" customHeight="1" hidden="1" outlineLevel="1">
      <c r="A52" s="1229"/>
      <c r="B52" s="752"/>
      <c r="C52" s="1158"/>
      <c r="D52" s="228"/>
      <c r="E52" s="228"/>
      <c r="F52" s="228"/>
      <c r="G52" s="228"/>
      <c r="H52" s="779"/>
      <c r="I52" s="161"/>
      <c r="J52" s="161"/>
      <c r="K52" s="161"/>
      <c r="L52" s="161"/>
    </row>
    <row r="53" spans="1:12" ht="26.25" customHeight="1" hidden="1" outlineLevel="1" thickBot="1">
      <c r="A53" s="1230"/>
      <c r="B53" s="1212"/>
      <c r="C53" s="1153"/>
      <c r="D53" s="229"/>
      <c r="E53" s="229"/>
      <c r="F53" s="229"/>
      <c r="G53" s="229"/>
      <c r="H53" s="780"/>
      <c r="I53" s="161"/>
      <c r="J53" s="161"/>
      <c r="K53" s="161"/>
      <c r="L53" s="160"/>
    </row>
    <row r="54" spans="1:12" ht="26.25" customHeight="1" hidden="1" outlineLevel="1">
      <c r="A54" s="1228" t="s">
        <v>3055</v>
      </c>
      <c r="B54" s="1231"/>
      <c r="C54" s="1163"/>
      <c r="D54" s="226"/>
      <c r="E54" s="226"/>
      <c r="F54" s="226"/>
      <c r="G54" s="226"/>
      <c r="H54" s="778" t="s">
        <v>885</v>
      </c>
      <c r="I54" s="161"/>
      <c r="J54" s="161"/>
      <c r="K54" s="161"/>
      <c r="L54" s="161"/>
    </row>
    <row r="55" spans="1:12" ht="26.25" customHeight="1" hidden="1" outlineLevel="1">
      <c r="A55" s="1229"/>
      <c r="B55" s="752"/>
      <c r="C55" s="1158"/>
      <c r="D55" s="228"/>
      <c r="E55" s="228"/>
      <c r="F55" s="228"/>
      <c r="G55" s="228"/>
      <c r="H55" s="779"/>
      <c r="I55" s="161"/>
      <c r="J55" s="161"/>
      <c r="K55" s="161"/>
      <c r="L55" s="161"/>
    </row>
    <row r="56" spans="1:12" ht="26.25" customHeight="1" hidden="1" outlineLevel="1">
      <c r="A56" s="1229"/>
      <c r="B56" s="752"/>
      <c r="C56" s="1158"/>
      <c r="D56" s="228"/>
      <c r="E56" s="228"/>
      <c r="F56" s="228"/>
      <c r="G56" s="228"/>
      <c r="H56" s="779"/>
      <c r="I56" s="161"/>
      <c r="J56" s="161"/>
      <c r="K56" s="161"/>
      <c r="L56" s="161"/>
    </row>
    <row r="57" spans="1:12" ht="26.25" customHeight="1" hidden="1" outlineLevel="1">
      <c r="A57" s="1229"/>
      <c r="B57" s="752"/>
      <c r="C57" s="1158"/>
      <c r="D57" s="228"/>
      <c r="E57" s="228"/>
      <c r="F57" s="228"/>
      <c r="G57" s="228"/>
      <c r="H57" s="779"/>
      <c r="I57" s="161"/>
      <c r="J57" s="161"/>
      <c r="K57" s="161"/>
      <c r="L57" s="161"/>
    </row>
    <row r="58" spans="1:12" ht="26.25" customHeight="1" hidden="1" outlineLevel="1">
      <c r="A58" s="1229"/>
      <c r="B58" s="752"/>
      <c r="C58" s="1158"/>
      <c r="D58" s="228"/>
      <c r="E58" s="228"/>
      <c r="F58" s="228"/>
      <c r="G58" s="228"/>
      <c r="H58" s="779"/>
      <c r="I58" s="161"/>
      <c r="J58" s="161"/>
      <c r="K58" s="161"/>
      <c r="L58" s="161"/>
    </row>
    <row r="59" spans="1:12" ht="26.25" customHeight="1" hidden="1" outlineLevel="1" thickBot="1">
      <c r="A59" s="1230"/>
      <c r="B59" s="1212"/>
      <c r="C59" s="1153"/>
      <c r="D59" s="229"/>
      <c r="E59" s="229"/>
      <c r="F59" s="229"/>
      <c r="G59" s="229"/>
      <c r="H59" s="780"/>
      <c r="I59" s="161"/>
      <c r="J59" s="161"/>
      <c r="K59" s="161"/>
      <c r="L59" s="161"/>
    </row>
    <row r="60" spans="1:12" ht="26.25" customHeight="1" hidden="1" outlineLevel="1">
      <c r="A60" s="1228" t="s">
        <v>3055</v>
      </c>
      <c r="B60" s="1231"/>
      <c r="C60" s="1163"/>
      <c r="D60" s="226"/>
      <c r="E60" s="226"/>
      <c r="F60" s="226"/>
      <c r="G60" s="226"/>
      <c r="H60" s="778" t="s">
        <v>885</v>
      </c>
      <c r="I60" s="161"/>
      <c r="J60" s="161"/>
      <c r="K60" s="161"/>
      <c r="L60" s="161"/>
    </row>
    <row r="61" spans="1:12" ht="26.25" customHeight="1" hidden="1" outlineLevel="1">
      <c r="A61" s="1229"/>
      <c r="B61" s="752"/>
      <c r="C61" s="1158"/>
      <c r="D61" s="228"/>
      <c r="E61" s="228"/>
      <c r="F61" s="228"/>
      <c r="G61" s="228"/>
      <c r="H61" s="779"/>
      <c r="I61" s="1"/>
      <c r="J61" s="1"/>
      <c r="K61" s="1"/>
      <c r="L61" s="1"/>
    </row>
    <row r="62" spans="1:12" ht="26.25" customHeight="1" hidden="1" outlineLevel="1">
      <c r="A62" s="1229"/>
      <c r="B62" s="752"/>
      <c r="C62" s="1158"/>
      <c r="D62" s="228"/>
      <c r="E62" s="228"/>
      <c r="F62" s="228"/>
      <c r="G62" s="228"/>
      <c r="H62" s="779"/>
      <c r="I62" s="164"/>
      <c r="J62" s="164"/>
      <c r="K62" s="164"/>
      <c r="L62" s="1"/>
    </row>
    <row r="63" spans="1:12" ht="26.25" customHeight="1" hidden="1" outlineLevel="1">
      <c r="A63" s="1229"/>
      <c r="B63" s="752"/>
      <c r="C63" s="1158"/>
      <c r="D63" s="228"/>
      <c r="E63" s="228"/>
      <c r="F63" s="228"/>
      <c r="G63" s="228"/>
      <c r="H63" s="779"/>
      <c r="I63" s="100"/>
      <c r="J63" s="100"/>
      <c r="K63" s="100"/>
      <c r="L63" s="1"/>
    </row>
    <row r="64" spans="1:12" ht="26.25" customHeight="1" hidden="1" outlineLevel="1">
      <c r="A64" s="1229"/>
      <c r="B64" s="752"/>
      <c r="C64" s="1158"/>
      <c r="D64" s="228"/>
      <c r="E64" s="228"/>
      <c r="F64" s="228"/>
      <c r="G64" s="228"/>
      <c r="H64" s="779"/>
      <c r="I64" s="163"/>
      <c r="J64" s="163"/>
      <c r="K64" s="163"/>
      <c r="L64" s="1"/>
    </row>
    <row r="65" spans="1:12" ht="26.25" customHeight="1" hidden="1" outlineLevel="1" thickBot="1">
      <c r="A65" s="1230"/>
      <c r="B65" s="1212"/>
      <c r="C65" s="1153"/>
      <c r="D65" s="229"/>
      <c r="E65" s="229"/>
      <c r="F65" s="229"/>
      <c r="G65" s="229"/>
      <c r="H65" s="780"/>
      <c r="I65" s="162"/>
      <c r="J65" s="162"/>
      <c r="K65" s="162"/>
      <c r="L65" s="1"/>
    </row>
    <row r="66" spans="1:12" ht="26.25" customHeight="1" hidden="1" outlineLevel="1">
      <c r="A66" s="1228" t="s">
        <v>3055</v>
      </c>
      <c r="B66" s="1231"/>
      <c r="C66" s="1163"/>
      <c r="D66" s="226"/>
      <c r="E66" s="226"/>
      <c r="F66" s="226"/>
      <c r="G66" s="226"/>
      <c r="H66" s="778" t="s">
        <v>885</v>
      </c>
      <c r="I66" s="161"/>
      <c r="J66" s="161"/>
      <c r="K66" s="161"/>
      <c r="L66" s="1"/>
    </row>
    <row r="67" spans="1:12" ht="26.25" customHeight="1" hidden="1" outlineLevel="1">
      <c r="A67" s="1229"/>
      <c r="B67" s="752"/>
      <c r="C67" s="1158"/>
      <c r="D67" s="228"/>
      <c r="E67" s="228"/>
      <c r="F67" s="228"/>
      <c r="G67" s="228"/>
      <c r="H67" s="779"/>
      <c r="I67" s="161"/>
      <c r="J67" s="161"/>
      <c r="K67" s="161"/>
      <c r="L67" s="1"/>
    </row>
    <row r="68" spans="1:12" ht="26.25" customHeight="1" hidden="1" outlineLevel="1">
      <c r="A68" s="1229"/>
      <c r="B68" s="752"/>
      <c r="C68" s="1158"/>
      <c r="D68" s="228"/>
      <c r="E68" s="228"/>
      <c r="F68" s="228"/>
      <c r="G68" s="228"/>
      <c r="H68" s="779"/>
      <c r="I68" s="161"/>
      <c r="J68" s="161"/>
      <c r="K68" s="161"/>
      <c r="L68" s="1"/>
    </row>
    <row r="69" spans="1:12" ht="26.25" customHeight="1" hidden="1" outlineLevel="1">
      <c r="A69" s="1229"/>
      <c r="B69" s="752"/>
      <c r="C69" s="1158"/>
      <c r="D69" s="228"/>
      <c r="E69" s="228"/>
      <c r="F69" s="228"/>
      <c r="G69" s="228"/>
      <c r="H69" s="779"/>
      <c r="I69" s="161"/>
      <c r="J69" s="161"/>
      <c r="K69" s="161"/>
      <c r="L69" s="1"/>
    </row>
    <row r="70" spans="1:12" ht="26.25" customHeight="1" hidden="1" outlineLevel="1">
      <c r="A70" s="1229"/>
      <c r="B70" s="752"/>
      <c r="C70" s="1158"/>
      <c r="D70" s="228"/>
      <c r="E70" s="228"/>
      <c r="F70" s="228"/>
      <c r="G70" s="228"/>
      <c r="H70" s="779"/>
      <c r="I70" s="161"/>
      <c r="J70" s="161"/>
      <c r="K70" s="161"/>
      <c r="L70" s="1"/>
    </row>
    <row r="71" spans="1:12" ht="26.25" customHeight="1" hidden="1" outlineLevel="1" thickBot="1">
      <c r="A71" s="1230"/>
      <c r="B71" s="1212"/>
      <c r="C71" s="1153"/>
      <c r="D71" s="229"/>
      <c r="E71" s="229"/>
      <c r="F71" s="229"/>
      <c r="G71" s="229"/>
      <c r="H71" s="780"/>
      <c r="I71" s="161"/>
      <c r="J71" s="161"/>
      <c r="K71" s="161"/>
      <c r="L71" s="1"/>
    </row>
    <row r="72" spans="1:12" ht="15" collapsed="1">
      <c r="A72" s="2"/>
      <c r="B72" s="2"/>
      <c r="C72" s="2"/>
      <c r="D72" s="2"/>
      <c r="E72" s="2"/>
      <c r="F72" s="1"/>
      <c r="G72" s="1"/>
      <c r="H72" s="1"/>
      <c r="I72" s="1"/>
      <c r="J72" s="1"/>
      <c r="K72" s="1"/>
      <c r="L72" s="1"/>
    </row>
    <row r="73" spans="1:12" ht="15">
      <c r="A73" s="2"/>
      <c r="B73" s="2"/>
      <c r="C73" s="2"/>
      <c r="D73" s="2"/>
      <c r="E73" s="2"/>
      <c r="F73" s="1"/>
      <c r="G73" s="1"/>
      <c r="H73" s="1"/>
      <c r="I73" s="1"/>
      <c r="J73" s="1"/>
      <c r="K73" s="1"/>
      <c r="L73" s="1"/>
    </row>
    <row r="74" spans="1:12" ht="15">
      <c r="A74" s="2"/>
      <c r="B74" s="2"/>
      <c r="C74" s="2"/>
      <c r="D74" s="2"/>
      <c r="E74" s="2"/>
      <c r="F74" s="1"/>
      <c r="G74" s="1"/>
      <c r="H74" s="1"/>
      <c r="I74" s="1"/>
      <c r="J74" s="1"/>
      <c r="K74" s="1"/>
      <c r="L74" s="1"/>
    </row>
    <row r="75" spans="1:12" ht="15">
      <c r="A75" s="2"/>
      <c r="B75" s="2"/>
      <c r="C75" s="2"/>
      <c r="D75" s="2"/>
      <c r="E75" s="2"/>
      <c r="F75" s="1"/>
      <c r="G75" s="1"/>
      <c r="H75" s="1"/>
      <c r="I75" s="1"/>
      <c r="J75" s="1"/>
      <c r="K75" s="1"/>
      <c r="L75" s="1"/>
    </row>
    <row r="76" spans="1:12" ht="15">
      <c r="A76" s="2"/>
      <c r="B76" s="2"/>
      <c r="C76" s="2"/>
      <c r="D76" s="2"/>
      <c r="E76" s="2"/>
      <c r="F76" s="1"/>
      <c r="G76" s="1"/>
      <c r="H76" s="1"/>
      <c r="I76" s="1"/>
      <c r="J76" s="1"/>
      <c r="K76" s="1"/>
      <c r="L76" s="1"/>
    </row>
    <row r="77" spans="1:12" ht="15">
      <c r="A77" s="2"/>
      <c r="B77" s="2"/>
      <c r="C77" s="2"/>
      <c r="D77" s="2"/>
      <c r="E77" s="2"/>
      <c r="F77" s="1"/>
      <c r="G77" s="1"/>
      <c r="H77" s="1"/>
      <c r="I77" s="1"/>
      <c r="J77" s="1"/>
      <c r="K77" s="1"/>
      <c r="L77" s="1"/>
    </row>
    <row r="78" spans="1:12" ht="15">
      <c r="A78" s="2"/>
      <c r="B78" s="2"/>
      <c r="C78" s="2"/>
      <c r="D78" s="2"/>
      <c r="E78" s="2"/>
      <c r="F78" s="1"/>
      <c r="G78" s="1"/>
      <c r="H78" s="1"/>
      <c r="I78" s="1"/>
      <c r="J78" s="1"/>
      <c r="K78" s="1"/>
      <c r="L78" s="1"/>
    </row>
    <row r="79" spans="1:12" ht="15">
      <c r="A79" s="2"/>
      <c r="B79" s="2"/>
      <c r="C79" s="2"/>
      <c r="D79" s="2"/>
      <c r="E79" s="2"/>
      <c r="F79" s="1"/>
      <c r="G79" s="1"/>
      <c r="H79" s="1"/>
      <c r="I79" s="1"/>
      <c r="J79" s="1"/>
      <c r="K79" s="1"/>
      <c r="L79" s="1"/>
    </row>
    <row r="80" spans="1:12" ht="15">
      <c r="A80" s="2"/>
      <c r="B80" s="2"/>
      <c r="C80" s="2"/>
      <c r="D80" s="2"/>
      <c r="E80" s="2"/>
      <c r="F80" s="1"/>
      <c r="G80" s="1"/>
      <c r="H80" s="1"/>
      <c r="I80" s="1"/>
      <c r="J80" s="1"/>
      <c r="K80" s="1"/>
      <c r="L80" s="1"/>
    </row>
    <row r="81" spans="1:12" ht="15">
      <c r="A81" s="2"/>
      <c r="B81" s="2"/>
      <c r="C81" s="2"/>
      <c r="D81" s="2"/>
      <c r="E81" s="2"/>
      <c r="F81" s="1"/>
      <c r="G81" s="1"/>
      <c r="H81" s="1"/>
      <c r="I81" s="1"/>
      <c r="J81" s="1"/>
      <c r="K81" s="1"/>
      <c r="L81" s="1"/>
    </row>
    <row r="82" spans="1:12" ht="15">
      <c r="A82" s="2"/>
      <c r="B82" s="2"/>
      <c r="C82" s="2"/>
      <c r="D82" s="2"/>
      <c r="E82" s="2"/>
      <c r="F82" s="1"/>
      <c r="G82" s="1"/>
      <c r="H82" s="1"/>
      <c r="I82" s="1"/>
      <c r="J82" s="1"/>
      <c r="K82" s="1"/>
      <c r="L82" s="1"/>
    </row>
    <row r="83" spans="1:12" ht="15">
      <c r="A83" s="2"/>
      <c r="B83" s="2"/>
      <c r="C83" s="2"/>
      <c r="D83" s="2"/>
      <c r="E83" s="2"/>
      <c r="F83" s="1"/>
      <c r="G83" s="1"/>
      <c r="H83" s="1"/>
      <c r="I83" s="1"/>
      <c r="J83" s="1"/>
      <c r="K83" s="1"/>
      <c r="L83" s="1"/>
    </row>
    <row r="84" spans="1:12" ht="15">
      <c r="A84" s="2"/>
      <c r="B84" s="2"/>
      <c r="C84" s="2"/>
      <c r="D84" s="2"/>
      <c r="E84" s="2"/>
      <c r="F84" s="1"/>
      <c r="G84" s="1"/>
      <c r="H84" s="1"/>
      <c r="I84" s="1"/>
      <c r="J84" s="1"/>
      <c r="K84" s="1"/>
      <c r="L84" s="1"/>
    </row>
    <row r="85" spans="1:12" ht="15">
      <c r="A85" s="2"/>
      <c r="B85" s="2"/>
      <c r="C85" s="2"/>
      <c r="D85" s="2"/>
      <c r="E85" s="2"/>
      <c r="F85" s="1"/>
      <c r="G85" s="1"/>
      <c r="H85" s="1"/>
      <c r="I85" s="1"/>
      <c r="J85" s="1"/>
      <c r="K85" s="1"/>
      <c r="L85" s="1"/>
    </row>
    <row r="86" spans="1:12" ht="15">
      <c r="A86" s="2"/>
      <c r="B86" s="2"/>
      <c r="C86" s="2"/>
      <c r="D86" s="2"/>
      <c r="E86" s="2"/>
      <c r="F86" s="1"/>
      <c r="G86" s="1"/>
      <c r="H86" s="1"/>
      <c r="I86" s="1"/>
      <c r="J86" s="1"/>
      <c r="K86" s="1"/>
      <c r="L86" s="1"/>
    </row>
    <row r="87" spans="1:12" ht="15">
      <c r="A87" s="2"/>
      <c r="B87" s="2"/>
      <c r="C87" s="2"/>
      <c r="D87" s="2"/>
      <c r="E87" s="2"/>
      <c r="F87" s="1"/>
      <c r="G87" s="1"/>
      <c r="H87" s="1"/>
      <c r="I87" s="1"/>
      <c r="J87" s="1"/>
      <c r="K87" s="1"/>
      <c r="L87" s="1"/>
    </row>
    <row r="88" spans="1:12" ht="15">
      <c r="A88" s="2"/>
      <c r="B88" s="2"/>
      <c r="C88" s="2"/>
      <c r="D88" s="2"/>
      <c r="E88" s="2"/>
      <c r="F88" s="1"/>
      <c r="G88" s="1"/>
      <c r="H88" s="1"/>
      <c r="I88" s="1"/>
      <c r="J88" s="1"/>
      <c r="K88" s="1"/>
      <c r="L88" s="1"/>
    </row>
    <row r="89" spans="1:12" ht="15">
      <c r="A89" s="2"/>
      <c r="B89" s="2"/>
      <c r="C89" s="2"/>
      <c r="D89" s="2"/>
      <c r="E89" s="2"/>
      <c r="F89" s="1"/>
      <c r="G89" s="1"/>
      <c r="H89" s="1"/>
      <c r="I89" s="1"/>
      <c r="J89" s="1"/>
      <c r="K89" s="1"/>
      <c r="L89" s="1"/>
    </row>
    <row r="90" spans="1:12" ht="15">
      <c r="A90" s="2"/>
      <c r="B90" s="2"/>
      <c r="C90" s="2"/>
      <c r="D90" s="2"/>
      <c r="E90" s="2"/>
      <c r="F90" s="1"/>
      <c r="G90" s="1"/>
      <c r="H90" s="1"/>
      <c r="I90" s="1"/>
      <c r="J90" s="1"/>
      <c r="K90" s="1"/>
      <c r="L90" s="1"/>
    </row>
    <row r="91" spans="1:12" ht="15">
      <c r="A91" s="2"/>
      <c r="B91" s="2"/>
      <c r="C91" s="2"/>
      <c r="D91" s="2"/>
      <c r="E91" s="2"/>
      <c r="F91" s="1"/>
      <c r="G91" s="1"/>
      <c r="H91" s="1"/>
      <c r="I91" s="1"/>
      <c r="J91" s="1"/>
      <c r="K91" s="1"/>
      <c r="L91" s="1"/>
    </row>
    <row r="92" spans="1:12" ht="15">
      <c r="A92" s="2"/>
      <c r="B92" s="2"/>
      <c r="C92" s="2"/>
      <c r="D92" s="2"/>
      <c r="E92" s="2"/>
      <c r="F92" s="1"/>
      <c r="G92" s="1"/>
      <c r="H92" s="1"/>
      <c r="I92" s="1"/>
      <c r="J92" s="1"/>
      <c r="K92" s="1"/>
      <c r="L92" s="1"/>
    </row>
    <row r="93" spans="1:12" ht="15">
      <c r="A93" s="2"/>
      <c r="B93" s="2"/>
      <c r="C93" s="2"/>
      <c r="D93" s="2"/>
      <c r="E93" s="2"/>
      <c r="F93" s="1"/>
      <c r="G93" s="1"/>
      <c r="H93" s="1"/>
      <c r="I93" s="1"/>
      <c r="J93" s="1"/>
      <c r="K93" s="1"/>
      <c r="L93" s="1"/>
    </row>
    <row r="94" spans="1:12" ht="15">
      <c r="A94" s="2"/>
      <c r="B94" s="2"/>
      <c r="C94" s="2"/>
      <c r="D94" s="2"/>
      <c r="E94" s="2"/>
      <c r="F94" s="1"/>
      <c r="G94" s="1"/>
      <c r="H94" s="1"/>
      <c r="I94" s="1"/>
      <c r="J94" s="1"/>
      <c r="K94" s="1"/>
      <c r="L94" s="1"/>
    </row>
    <row r="95" spans="1:12" ht="15">
      <c r="A95" s="2"/>
      <c r="B95" s="2"/>
      <c r="C95" s="2"/>
      <c r="D95" s="2"/>
      <c r="E95" s="2"/>
      <c r="F95" s="1"/>
      <c r="G95" s="1"/>
      <c r="H95" s="1"/>
      <c r="I95" s="1"/>
      <c r="J95" s="1"/>
      <c r="K95" s="1"/>
      <c r="L95" s="1"/>
    </row>
    <row r="96" spans="1:12" ht="15">
      <c r="A96" s="2"/>
      <c r="B96" s="2"/>
      <c r="C96" s="2"/>
      <c r="D96" s="2"/>
      <c r="E96" s="2"/>
      <c r="F96" s="1"/>
      <c r="G96" s="1"/>
      <c r="H96" s="1"/>
      <c r="I96" s="1"/>
      <c r="J96" s="1"/>
      <c r="K96" s="1"/>
      <c r="L96" s="1"/>
    </row>
    <row r="97" spans="1:12" ht="15">
      <c r="A97" s="2"/>
      <c r="B97" s="2"/>
      <c r="C97" s="2"/>
      <c r="D97" s="2"/>
      <c r="E97" s="2"/>
      <c r="F97" s="1"/>
      <c r="G97" s="1"/>
      <c r="H97" s="1"/>
      <c r="I97" s="1"/>
      <c r="J97" s="1"/>
      <c r="K97" s="1"/>
      <c r="L97" s="1"/>
    </row>
    <row r="98" spans="1:12" ht="15">
      <c r="A98" s="2"/>
      <c r="B98" s="2"/>
      <c r="C98" s="2"/>
      <c r="D98" s="2"/>
      <c r="E98" s="2"/>
      <c r="F98" s="1"/>
      <c r="G98" s="1"/>
      <c r="H98" s="1"/>
      <c r="I98" s="1"/>
      <c r="J98" s="1"/>
      <c r="K98" s="1"/>
      <c r="L98" s="1"/>
    </row>
    <row r="99" spans="1:12" ht="15">
      <c r="A99" s="2"/>
      <c r="B99" s="2"/>
      <c r="C99" s="2"/>
      <c r="D99" s="2"/>
      <c r="E99" s="2"/>
      <c r="F99" s="1"/>
      <c r="G99" s="1"/>
      <c r="H99" s="1"/>
      <c r="I99" s="1"/>
      <c r="J99" s="1"/>
      <c r="K99" s="1"/>
      <c r="L99" s="1"/>
    </row>
    <row r="100" spans="1:12" ht="15">
      <c r="A100" s="2"/>
      <c r="B100" s="2"/>
      <c r="C100" s="2"/>
      <c r="D100" s="2"/>
      <c r="E100" s="2"/>
      <c r="F100" s="1"/>
      <c r="G100" s="1"/>
      <c r="H100" s="1"/>
      <c r="I100" s="1"/>
      <c r="J100" s="1"/>
      <c r="K100" s="1"/>
      <c r="L100" s="1"/>
    </row>
    <row r="101" spans="1:12" ht="15">
      <c r="A101" s="2"/>
      <c r="B101" s="2"/>
      <c r="C101" s="2"/>
      <c r="D101" s="2"/>
      <c r="E101" s="2"/>
      <c r="F101" s="1"/>
      <c r="G101" s="1"/>
      <c r="H101" s="1"/>
      <c r="I101" s="1"/>
      <c r="J101" s="1"/>
      <c r="K101" s="1"/>
      <c r="L101" s="1"/>
    </row>
    <row r="102" spans="1:12" ht="15">
      <c r="A102" s="2"/>
      <c r="B102" s="2"/>
      <c r="C102" s="2"/>
      <c r="D102" s="2"/>
      <c r="E102" s="2"/>
      <c r="F102" s="1"/>
      <c r="G102" s="1"/>
      <c r="H102" s="1"/>
      <c r="I102" s="1"/>
      <c r="J102" s="1"/>
      <c r="K102" s="1"/>
      <c r="L102" s="1"/>
    </row>
    <row r="103" spans="1:12" ht="15">
      <c r="A103" s="2"/>
      <c r="B103" s="2"/>
      <c r="C103" s="2"/>
      <c r="D103" s="2"/>
      <c r="E103" s="2"/>
      <c r="F103" s="1"/>
      <c r="G103" s="1"/>
      <c r="H103" s="1"/>
      <c r="I103" s="1"/>
      <c r="J103" s="1"/>
      <c r="K103" s="1"/>
      <c r="L103" s="1"/>
    </row>
    <row r="104" spans="1:12" ht="15">
      <c r="A104" s="2"/>
      <c r="B104" s="2"/>
      <c r="C104" s="2"/>
      <c r="D104" s="2"/>
      <c r="E104" s="2"/>
      <c r="F104" s="1"/>
      <c r="G104" s="1"/>
      <c r="H104" s="1"/>
      <c r="I104" s="1"/>
      <c r="J104" s="1"/>
      <c r="K104" s="1"/>
      <c r="L104" s="1"/>
    </row>
    <row r="105" spans="1:12" ht="15">
      <c r="A105" s="2"/>
      <c r="B105" s="2"/>
      <c r="C105" s="2"/>
      <c r="D105" s="2"/>
      <c r="E105" s="2"/>
      <c r="F105" s="1"/>
      <c r="G105" s="1"/>
      <c r="H105" s="1"/>
      <c r="I105" s="1"/>
      <c r="J105" s="1"/>
      <c r="K105" s="1"/>
      <c r="L105" s="1"/>
    </row>
    <row r="106" spans="1:12" ht="15">
      <c r="A106" s="2"/>
      <c r="B106" s="2"/>
      <c r="C106" s="2"/>
      <c r="D106" s="2"/>
      <c r="E106" s="2"/>
      <c r="F106" s="1"/>
      <c r="G106" s="1"/>
      <c r="H106" s="1"/>
      <c r="I106" s="1"/>
      <c r="J106" s="1"/>
      <c r="K106" s="1"/>
      <c r="L106" s="1"/>
    </row>
    <row r="107" spans="1:12" ht="15">
      <c r="A107" s="2"/>
      <c r="B107" s="2"/>
      <c r="C107" s="2"/>
      <c r="D107" s="2"/>
      <c r="E107" s="2"/>
      <c r="F107" s="1"/>
      <c r="G107" s="1"/>
      <c r="H107" s="1"/>
      <c r="I107" s="1"/>
      <c r="J107" s="1"/>
      <c r="K107" s="1"/>
      <c r="L107" s="1"/>
    </row>
    <row r="108" spans="1:12" ht="15">
      <c r="A108" s="2"/>
      <c r="B108" s="2"/>
      <c r="C108" s="2"/>
      <c r="D108" s="2"/>
      <c r="E108" s="2"/>
      <c r="F108" s="1"/>
      <c r="G108" s="1"/>
      <c r="H108" s="1"/>
      <c r="I108" s="1"/>
      <c r="J108" s="1"/>
      <c r="K108" s="1"/>
      <c r="L108" s="1"/>
    </row>
    <row r="109" spans="1:12" ht="15">
      <c r="A109" s="2"/>
      <c r="B109" s="2"/>
      <c r="C109" s="2"/>
      <c r="D109" s="2"/>
      <c r="E109" s="2"/>
      <c r="F109" s="1"/>
      <c r="G109" s="1"/>
      <c r="H109" s="1"/>
      <c r="I109" s="1"/>
      <c r="J109" s="1"/>
      <c r="K109" s="1"/>
      <c r="L109" s="1"/>
    </row>
    <row r="110" spans="1:12" ht="15">
      <c r="A110" s="2"/>
      <c r="B110" s="2"/>
      <c r="C110" s="2"/>
      <c r="D110" s="2"/>
      <c r="E110" s="2"/>
      <c r="F110" s="1"/>
      <c r="G110" s="1"/>
      <c r="H110" s="1"/>
      <c r="I110" s="1"/>
      <c r="J110" s="1"/>
      <c r="K110" s="1"/>
      <c r="L110" s="1"/>
    </row>
    <row r="111" spans="1:12" ht="15">
      <c r="A111" s="2"/>
      <c r="B111" s="2"/>
      <c r="C111" s="2"/>
      <c r="D111" s="2"/>
      <c r="E111" s="2"/>
      <c r="F111" s="1"/>
      <c r="G111" s="1"/>
      <c r="H111" s="1"/>
      <c r="I111" s="1"/>
      <c r="J111" s="1"/>
      <c r="K111" s="1"/>
      <c r="L111" s="1"/>
    </row>
    <row r="112" spans="1:12" ht="15">
      <c r="A112" s="2"/>
      <c r="B112" s="2"/>
      <c r="C112" s="2"/>
      <c r="D112" s="2"/>
      <c r="E112" s="2"/>
      <c r="F112" s="1"/>
      <c r="G112" s="1"/>
      <c r="H112" s="1"/>
      <c r="I112" s="1"/>
      <c r="J112" s="1"/>
      <c r="K112" s="1"/>
      <c r="L112" s="1"/>
    </row>
    <row r="113" spans="1:12" ht="15">
      <c r="A113" s="2"/>
      <c r="B113" s="2"/>
      <c r="C113" s="2"/>
      <c r="D113" s="2"/>
      <c r="E113" s="2"/>
      <c r="F113" s="1"/>
      <c r="G113" s="1"/>
      <c r="H113" s="1"/>
      <c r="I113" s="1"/>
      <c r="J113" s="1"/>
      <c r="K113" s="1"/>
      <c r="L113" s="1"/>
    </row>
    <row r="114" spans="1:12" ht="15">
      <c r="A114" s="2"/>
      <c r="B114" s="2"/>
      <c r="C114" s="2"/>
      <c r="D114" s="2"/>
      <c r="E114" s="2"/>
      <c r="F114" s="1"/>
      <c r="G114" s="1"/>
      <c r="H114" s="1"/>
      <c r="I114" s="1"/>
      <c r="J114" s="1"/>
      <c r="K114" s="1"/>
      <c r="L114" s="1"/>
    </row>
    <row r="115" spans="1:12" ht="15">
      <c r="A115" s="2"/>
      <c r="B115" s="2"/>
      <c r="C115" s="2"/>
      <c r="D115" s="2"/>
      <c r="E115" s="2"/>
      <c r="F115" s="1"/>
      <c r="G115" s="1"/>
      <c r="H115" s="1"/>
      <c r="I115" s="1"/>
      <c r="J115" s="1"/>
      <c r="K115" s="1"/>
      <c r="L115" s="1"/>
    </row>
    <row r="116" spans="1:12" ht="15">
      <c r="A116" s="2"/>
      <c r="B116" s="2"/>
      <c r="C116" s="2"/>
      <c r="D116" s="2"/>
      <c r="E116" s="2"/>
      <c r="F116" s="1"/>
      <c r="G116" s="1"/>
      <c r="H116" s="1"/>
      <c r="I116" s="1"/>
      <c r="J116" s="1"/>
      <c r="K116" s="1"/>
      <c r="L116" s="1"/>
    </row>
    <row r="117" spans="1:12" ht="15">
      <c r="A117" s="2"/>
      <c r="B117" s="2"/>
      <c r="C117" s="2"/>
      <c r="D117" s="2"/>
      <c r="E117" s="2"/>
      <c r="F117" s="1"/>
      <c r="G117" s="1"/>
      <c r="H117" s="1"/>
      <c r="I117" s="1"/>
      <c r="J117" s="1"/>
      <c r="K117" s="1"/>
      <c r="L117" s="1"/>
    </row>
    <row r="118" spans="1:12" ht="15">
      <c r="A118" s="2"/>
      <c r="B118" s="2"/>
      <c r="C118" s="2"/>
      <c r="D118" s="2"/>
      <c r="E118" s="2"/>
      <c r="F118" s="1"/>
      <c r="G118" s="1"/>
      <c r="H118" s="1"/>
      <c r="I118" s="1"/>
      <c r="J118" s="1"/>
      <c r="K118" s="1"/>
      <c r="L118" s="1"/>
    </row>
    <row r="119" spans="1:12" ht="15">
      <c r="A119" s="2"/>
      <c r="B119" s="2"/>
      <c r="C119" s="2"/>
      <c r="D119" s="2"/>
      <c r="E119" s="2"/>
      <c r="F119" s="1"/>
      <c r="G119" s="1"/>
      <c r="H119" s="1"/>
      <c r="I119" s="1"/>
      <c r="J119" s="1"/>
      <c r="K119" s="1"/>
      <c r="L119" s="1"/>
    </row>
    <row r="120" spans="1:12" ht="15">
      <c r="A120" s="2"/>
      <c r="B120" s="2"/>
      <c r="C120" s="2"/>
      <c r="D120" s="2"/>
      <c r="E120" s="2"/>
      <c r="F120" s="1"/>
      <c r="G120" s="1"/>
      <c r="H120" s="1"/>
      <c r="I120" s="1"/>
      <c r="J120" s="1"/>
      <c r="K120" s="1"/>
      <c r="L120" s="1"/>
    </row>
    <row r="121" spans="1:12" ht="15">
      <c r="A121" s="2"/>
      <c r="B121" s="2"/>
      <c r="C121" s="2"/>
      <c r="D121" s="2"/>
      <c r="E121" s="2"/>
      <c r="F121" s="1"/>
      <c r="G121" s="1"/>
      <c r="H121" s="1"/>
      <c r="I121" s="1"/>
      <c r="J121" s="1"/>
      <c r="K121" s="1"/>
      <c r="L121" s="1"/>
    </row>
    <row r="122" spans="1:12" ht="15">
      <c r="A122" s="2"/>
      <c r="B122" s="2"/>
      <c r="C122" s="2"/>
      <c r="D122" s="2"/>
      <c r="E122" s="2"/>
      <c r="F122" s="1"/>
      <c r="G122" s="1"/>
      <c r="H122" s="1"/>
      <c r="I122" s="1"/>
      <c r="J122" s="1"/>
      <c r="K122" s="1"/>
      <c r="L122" s="1"/>
    </row>
    <row r="123" spans="1:12" ht="15">
      <c r="A123" s="2"/>
      <c r="B123" s="2"/>
      <c r="C123" s="2"/>
      <c r="D123" s="2"/>
      <c r="E123" s="2"/>
      <c r="F123" s="1"/>
      <c r="G123" s="1"/>
      <c r="H123" s="1"/>
      <c r="I123" s="1"/>
      <c r="J123" s="1"/>
      <c r="K123" s="1"/>
      <c r="L123" s="1"/>
    </row>
    <row r="124" spans="1:12" ht="15">
      <c r="A124" s="2"/>
      <c r="B124" s="2"/>
      <c r="C124" s="2"/>
      <c r="D124" s="2"/>
      <c r="E124" s="2"/>
      <c r="F124" s="1"/>
      <c r="G124" s="1"/>
      <c r="H124" s="1"/>
      <c r="I124" s="1"/>
      <c r="J124" s="1"/>
      <c r="K124" s="1"/>
      <c r="L124" s="1"/>
    </row>
    <row r="125" spans="1:12" ht="15">
      <c r="A125" s="2"/>
      <c r="B125" s="2"/>
      <c r="C125" s="2"/>
      <c r="D125" s="2"/>
      <c r="E125" s="2"/>
      <c r="F125" s="1"/>
      <c r="G125" s="1"/>
      <c r="H125" s="1"/>
      <c r="I125" s="1"/>
      <c r="J125" s="1"/>
      <c r="K125" s="1"/>
      <c r="L125" s="1"/>
    </row>
    <row r="126" spans="1:12" ht="15">
      <c r="A126" s="2"/>
      <c r="B126" s="2"/>
      <c r="C126" s="2"/>
      <c r="D126" s="2"/>
      <c r="E126" s="2"/>
      <c r="F126" s="1"/>
      <c r="G126" s="1"/>
      <c r="H126" s="1"/>
      <c r="I126" s="1"/>
      <c r="J126" s="1"/>
      <c r="K126" s="1"/>
      <c r="L126" s="1"/>
    </row>
    <row r="127" spans="1:12" ht="15">
      <c r="A127" s="2"/>
      <c r="B127" s="2"/>
      <c r="C127" s="2"/>
      <c r="D127" s="2"/>
      <c r="E127" s="2"/>
      <c r="F127" s="1"/>
      <c r="G127" s="1"/>
      <c r="H127" s="1"/>
      <c r="I127" s="1"/>
      <c r="J127" s="1"/>
      <c r="K127" s="1"/>
      <c r="L127" s="1"/>
    </row>
    <row r="128" spans="1:12" ht="15">
      <c r="A128" s="2"/>
      <c r="B128" s="2"/>
      <c r="C128" s="2"/>
      <c r="D128" s="2"/>
      <c r="E128" s="2"/>
      <c r="F128" s="1"/>
      <c r="G128" s="1"/>
      <c r="H128" s="1"/>
      <c r="I128" s="1"/>
      <c r="J128" s="1"/>
      <c r="K128" s="1"/>
      <c r="L128" s="1"/>
    </row>
    <row r="129" spans="1:12" ht="15">
      <c r="A129" s="2"/>
      <c r="B129" s="2"/>
      <c r="C129" s="2"/>
      <c r="D129" s="2"/>
      <c r="E129" s="2"/>
      <c r="F129" s="1"/>
      <c r="G129" s="1"/>
      <c r="H129" s="1"/>
      <c r="I129" s="1"/>
      <c r="J129" s="1"/>
      <c r="K129" s="1"/>
      <c r="L129" s="1"/>
    </row>
    <row r="130" spans="1:12" ht="15">
      <c r="A130" s="2"/>
      <c r="B130" s="2"/>
      <c r="C130" s="2"/>
      <c r="D130" s="2"/>
      <c r="E130" s="2"/>
      <c r="F130" s="1"/>
      <c r="G130" s="1"/>
      <c r="H130" s="1"/>
      <c r="I130" s="1"/>
      <c r="J130" s="1"/>
      <c r="K130" s="1"/>
      <c r="L130" s="1"/>
    </row>
    <row r="131" spans="1:12" ht="15">
      <c r="A131" s="2"/>
      <c r="B131" s="2"/>
      <c r="C131" s="2"/>
      <c r="D131" s="2"/>
      <c r="E131" s="2"/>
      <c r="F131" s="1"/>
      <c r="G131" s="1"/>
      <c r="H131" s="1"/>
      <c r="I131" s="1"/>
      <c r="J131" s="1"/>
      <c r="K131" s="1"/>
      <c r="L131" s="1"/>
    </row>
    <row r="132" spans="1:12" ht="15">
      <c r="A132" s="2"/>
      <c r="B132" s="2"/>
      <c r="C132" s="2"/>
      <c r="D132" s="2"/>
      <c r="E132" s="2"/>
      <c r="F132" s="1"/>
      <c r="G132" s="1"/>
      <c r="H132" s="1"/>
      <c r="I132" s="1"/>
      <c r="J132" s="1"/>
      <c r="K132" s="1"/>
      <c r="L132" s="1"/>
    </row>
    <row r="133" spans="1:12" ht="15">
      <c r="A133" s="2"/>
      <c r="B133" s="2"/>
      <c r="C133" s="2"/>
      <c r="D133" s="2"/>
      <c r="E133" s="2"/>
      <c r="F133" s="1"/>
      <c r="G133" s="1"/>
      <c r="H133" s="1"/>
      <c r="I133" s="1"/>
      <c r="J133" s="1"/>
      <c r="K133" s="1"/>
      <c r="L133" s="1"/>
    </row>
    <row r="134" spans="1:12" ht="15">
      <c r="A134" s="2"/>
      <c r="B134" s="2"/>
      <c r="C134" s="2"/>
      <c r="D134" s="2"/>
      <c r="E134" s="2"/>
      <c r="F134" s="1"/>
      <c r="G134" s="1"/>
      <c r="H134" s="1"/>
      <c r="I134" s="1"/>
      <c r="J134" s="1"/>
      <c r="K134" s="1"/>
      <c r="L134" s="1"/>
    </row>
    <row r="135" spans="1:12" ht="15">
      <c r="A135" s="2"/>
      <c r="B135" s="2"/>
      <c r="C135" s="2"/>
      <c r="D135" s="2"/>
      <c r="E135" s="2"/>
      <c r="F135" s="1"/>
      <c r="G135" s="1"/>
      <c r="H135" s="1"/>
      <c r="I135" s="1"/>
      <c r="J135" s="1"/>
      <c r="K135" s="1"/>
      <c r="L135" s="1"/>
    </row>
    <row r="136" spans="1:12" ht="15">
      <c r="A136" s="2"/>
      <c r="B136" s="2"/>
      <c r="C136" s="2"/>
      <c r="D136" s="2"/>
      <c r="E136" s="2"/>
      <c r="F136" s="1"/>
      <c r="G136" s="1"/>
      <c r="H136" s="1"/>
      <c r="I136" s="1"/>
      <c r="J136" s="1"/>
      <c r="K136" s="1"/>
      <c r="L136" s="1"/>
    </row>
    <row r="137" spans="1:12" ht="15">
      <c r="A137" s="2"/>
      <c r="B137" s="2"/>
      <c r="C137" s="2"/>
      <c r="D137" s="2"/>
      <c r="E137" s="2"/>
      <c r="F137" s="1"/>
      <c r="G137" s="1"/>
      <c r="H137" s="1"/>
      <c r="I137" s="1"/>
      <c r="J137" s="1"/>
      <c r="K137" s="1"/>
      <c r="L137" s="1"/>
    </row>
    <row r="138" spans="1:12" ht="15">
      <c r="A138" s="2"/>
      <c r="B138" s="2"/>
      <c r="C138" s="2"/>
      <c r="D138" s="2"/>
      <c r="E138" s="2"/>
      <c r="F138" s="1"/>
      <c r="G138" s="1"/>
      <c r="H138" s="1"/>
      <c r="I138" s="1"/>
      <c r="J138" s="1"/>
      <c r="K138" s="1"/>
      <c r="L138" s="1"/>
    </row>
    <row r="139" spans="1:12" ht="15">
      <c r="A139" s="2"/>
      <c r="B139" s="2"/>
      <c r="C139" s="2"/>
      <c r="D139" s="2"/>
      <c r="E139" s="2"/>
      <c r="F139" s="1"/>
      <c r="G139" s="1"/>
      <c r="H139" s="1"/>
      <c r="I139" s="1"/>
      <c r="J139" s="1"/>
      <c r="K139" s="1"/>
      <c r="L139" s="1"/>
    </row>
    <row r="140" spans="1:12" ht="15">
      <c r="A140" s="2"/>
      <c r="B140" s="2"/>
      <c r="C140" s="2"/>
      <c r="D140" s="2"/>
      <c r="E140" s="2"/>
      <c r="F140" s="1"/>
      <c r="G140" s="1"/>
      <c r="H140" s="1"/>
      <c r="I140" s="1"/>
      <c r="J140" s="1"/>
      <c r="K140" s="1"/>
      <c r="L140" s="1"/>
    </row>
    <row r="141" spans="1:12" ht="15">
      <c r="A141" s="2"/>
      <c r="B141" s="2"/>
      <c r="C141" s="2"/>
      <c r="D141" s="2"/>
      <c r="E141" s="2"/>
      <c r="F141" s="1"/>
      <c r="G141" s="1"/>
      <c r="H141" s="1"/>
      <c r="I141" s="1"/>
      <c r="J141" s="1"/>
      <c r="K141" s="1"/>
      <c r="L141" s="1"/>
    </row>
    <row r="142" spans="1:12" ht="15">
      <c r="A142" s="2"/>
      <c r="B142" s="2"/>
      <c r="C142" s="2"/>
      <c r="D142" s="2"/>
      <c r="E142" s="2"/>
      <c r="F142" s="1"/>
      <c r="G142" s="1"/>
      <c r="H142" s="1"/>
      <c r="I142" s="1"/>
      <c r="J142" s="1"/>
      <c r="K142" s="1"/>
      <c r="L142" s="1"/>
    </row>
    <row r="143" spans="1:12" ht="15">
      <c r="A143" s="2"/>
      <c r="B143" s="2"/>
      <c r="C143" s="2"/>
      <c r="D143" s="2"/>
      <c r="E143" s="2"/>
      <c r="F143" s="1"/>
      <c r="G143" s="1"/>
      <c r="H143" s="1"/>
      <c r="I143" s="1"/>
      <c r="J143" s="1"/>
      <c r="K143" s="1"/>
      <c r="L143" s="1"/>
    </row>
    <row r="144" spans="1:12" ht="15">
      <c r="A144" s="2"/>
      <c r="B144" s="2"/>
      <c r="C144" s="2"/>
      <c r="D144" s="2"/>
      <c r="E144" s="2"/>
      <c r="F144" s="1"/>
      <c r="G144" s="1"/>
      <c r="H144" s="1"/>
      <c r="I144" s="1"/>
      <c r="J144" s="1"/>
      <c r="K144" s="1"/>
      <c r="L144" s="1"/>
    </row>
    <row r="145" spans="1:12" ht="15">
      <c r="A145" s="2"/>
      <c r="B145" s="2"/>
      <c r="C145" s="2"/>
      <c r="D145" s="2"/>
      <c r="E145" s="2"/>
      <c r="F145" s="1"/>
      <c r="G145" s="1"/>
      <c r="H145" s="1"/>
      <c r="I145" s="1"/>
      <c r="J145" s="1"/>
      <c r="K145" s="1"/>
      <c r="L145" s="1"/>
    </row>
    <row r="146" spans="1:12" ht="15">
      <c r="A146" s="2"/>
      <c r="B146" s="2"/>
      <c r="C146" s="2"/>
      <c r="D146" s="2"/>
      <c r="E146" s="2"/>
      <c r="F146" s="1"/>
      <c r="G146" s="1"/>
      <c r="H146" s="1"/>
      <c r="I146" s="1"/>
      <c r="J146" s="1"/>
      <c r="K146" s="1"/>
      <c r="L146" s="1"/>
    </row>
    <row r="147" spans="1:12" ht="15">
      <c r="A147" s="2"/>
      <c r="B147" s="2"/>
      <c r="C147" s="2"/>
      <c r="D147" s="2"/>
      <c r="E147" s="2"/>
      <c r="F147" s="1"/>
      <c r="G147" s="1"/>
      <c r="H147" s="1"/>
      <c r="I147" s="1"/>
      <c r="J147" s="1"/>
      <c r="K147" s="1"/>
      <c r="L147" s="1"/>
    </row>
    <row r="148" spans="1:12" ht="15">
      <c r="A148" s="2"/>
      <c r="B148" s="2"/>
      <c r="C148" s="2"/>
      <c r="D148" s="2"/>
      <c r="E148" s="2"/>
      <c r="F148" s="1"/>
      <c r="G148" s="1"/>
      <c r="H148" s="1"/>
      <c r="I148" s="1"/>
      <c r="J148" s="1"/>
      <c r="K148" s="1"/>
      <c r="L148" s="1"/>
    </row>
    <row r="149" spans="6:12" ht="15">
      <c r="F149" s="1"/>
      <c r="G149" s="1"/>
      <c r="H149" s="1"/>
      <c r="I149" s="1"/>
      <c r="J149" s="1"/>
      <c r="K149" s="1"/>
      <c r="L149" s="1"/>
    </row>
    <row r="150" spans="6:12" ht="15">
      <c r="F150" s="1"/>
      <c r="G150" s="1"/>
      <c r="H150" s="1"/>
      <c r="I150" s="1"/>
      <c r="J150" s="1"/>
      <c r="K150" s="1"/>
      <c r="L150" s="1"/>
    </row>
    <row r="151" spans="6:12" ht="15">
      <c r="F151" s="1"/>
      <c r="G151" s="1"/>
      <c r="H151" s="1"/>
      <c r="I151" s="1"/>
      <c r="J151" s="1"/>
      <c r="K151" s="1"/>
      <c r="L151" s="1"/>
    </row>
    <row r="152" spans="6:12" ht="15">
      <c r="F152" s="1"/>
      <c r="G152" s="1"/>
      <c r="H152" s="1"/>
      <c r="I152" s="1"/>
      <c r="J152" s="1"/>
      <c r="K152" s="1"/>
      <c r="L152" s="1"/>
    </row>
    <row r="153" spans="6:12" ht="15">
      <c r="F153" s="1"/>
      <c r="G153" s="1"/>
      <c r="H153" s="1"/>
      <c r="I153" s="1"/>
      <c r="J153" s="1"/>
      <c r="K153" s="1"/>
      <c r="L153" s="1"/>
    </row>
    <row r="154" spans="6:12" ht="15">
      <c r="F154" s="1"/>
      <c r="G154" s="1"/>
      <c r="H154" s="1"/>
      <c r="I154" s="1"/>
      <c r="J154" s="1"/>
      <c r="K154" s="1"/>
      <c r="L154" s="1"/>
    </row>
    <row r="155" spans="6:12" ht="15">
      <c r="F155" s="1"/>
      <c r="G155" s="1"/>
      <c r="H155" s="1"/>
      <c r="I155" s="1"/>
      <c r="J155" s="1"/>
      <c r="K155" s="1"/>
      <c r="L155" s="1"/>
    </row>
    <row r="156" spans="6:12" ht="15">
      <c r="F156" s="1"/>
      <c r="G156" s="1"/>
      <c r="H156" s="1"/>
      <c r="I156" s="1"/>
      <c r="J156" s="1"/>
      <c r="K156" s="1"/>
      <c r="L156" s="1"/>
    </row>
    <row r="157" spans="6:12" ht="15">
      <c r="F157" s="1"/>
      <c r="G157" s="1"/>
      <c r="H157" s="1"/>
      <c r="I157" s="1"/>
      <c r="J157" s="1"/>
      <c r="K157" s="1"/>
      <c r="L157" s="1"/>
    </row>
    <row r="158" spans="6:12" ht="15">
      <c r="F158" s="1"/>
      <c r="G158" s="1"/>
      <c r="H158" s="1"/>
      <c r="I158" s="1"/>
      <c r="J158" s="1"/>
      <c r="K158" s="1"/>
      <c r="L158" s="1"/>
    </row>
    <row r="159" spans="6:12" ht="15">
      <c r="F159" s="1"/>
      <c r="G159" s="1"/>
      <c r="H159" s="1"/>
      <c r="I159" s="1"/>
      <c r="J159" s="1"/>
      <c r="K159" s="1"/>
      <c r="L159" s="1"/>
    </row>
    <row r="160" spans="6:12" ht="15">
      <c r="F160" s="1"/>
      <c r="G160" s="1"/>
      <c r="H160" s="1"/>
      <c r="I160" s="1"/>
      <c r="J160" s="1"/>
      <c r="K160" s="1"/>
      <c r="L160" s="1"/>
    </row>
    <row r="161" spans="6:12" ht="15">
      <c r="F161" s="1"/>
      <c r="G161" s="1"/>
      <c r="H161" s="1"/>
      <c r="I161" s="1"/>
      <c r="J161" s="1"/>
      <c r="K161" s="1"/>
      <c r="L161" s="1"/>
    </row>
    <row r="162" spans="6:12" ht="15">
      <c r="F162" s="1"/>
      <c r="G162" s="1"/>
      <c r="H162" s="1"/>
      <c r="I162" s="1"/>
      <c r="J162" s="1"/>
      <c r="K162" s="1"/>
      <c r="L162" s="1"/>
    </row>
    <row r="163" spans="6:12" ht="15">
      <c r="F163" s="1"/>
      <c r="G163" s="1"/>
      <c r="H163" s="1"/>
      <c r="I163" s="1"/>
      <c r="J163" s="1"/>
      <c r="K163" s="1"/>
      <c r="L163" s="1"/>
    </row>
    <row r="164" spans="6:12" ht="15">
      <c r="F164" s="1"/>
      <c r="G164" s="1"/>
      <c r="H164" s="1"/>
      <c r="I164" s="1"/>
      <c r="J164" s="1"/>
      <c r="K164" s="1"/>
      <c r="L164" s="1"/>
    </row>
    <row r="165" spans="6:12" ht="15">
      <c r="F165" s="1"/>
      <c r="G165" s="1"/>
      <c r="H165" s="1"/>
      <c r="I165" s="1"/>
      <c r="J165" s="1"/>
      <c r="K165" s="1"/>
      <c r="L165" s="1"/>
    </row>
    <row r="166" spans="6:12" ht="15">
      <c r="F166" s="1"/>
      <c r="G166" s="1"/>
      <c r="H166" s="1"/>
      <c r="I166" s="1"/>
      <c r="J166" s="1"/>
      <c r="K166" s="1"/>
      <c r="L166" s="1"/>
    </row>
    <row r="167" spans="6:12" ht="15">
      <c r="F167" s="1"/>
      <c r="G167" s="1"/>
      <c r="H167" s="1"/>
      <c r="I167" s="1"/>
      <c r="J167" s="1"/>
      <c r="K167" s="1"/>
      <c r="L167" s="1"/>
    </row>
    <row r="168" spans="6:12" ht="15">
      <c r="F168" s="1"/>
      <c r="G168" s="1"/>
      <c r="H168" s="1"/>
      <c r="I168" s="1"/>
      <c r="J168" s="1"/>
      <c r="K168" s="1"/>
      <c r="L168" s="1"/>
    </row>
    <row r="169" spans="6:12" ht="15">
      <c r="F169" s="1"/>
      <c r="G169" s="1"/>
      <c r="H169" s="1"/>
      <c r="I169" s="1"/>
      <c r="J169" s="1"/>
      <c r="K169" s="1"/>
      <c r="L169" s="1"/>
    </row>
    <row r="170" spans="6:12" ht="15">
      <c r="F170" s="1"/>
      <c r="G170" s="1"/>
      <c r="H170" s="1"/>
      <c r="I170" s="1"/>
      <c r="J170" s="1"/>
      <c r="K170" s="1"/>
      <c r="L170" s="1"/>
    </row>
    <row r="171" spans="6:12" ht="15">
      <c r="F171" s="1"/>
      <c r="G171" s="1"/>
      <c r="H171" s="1"/>
      <c r="I171" s="1"/>
      <c r="J171" s="1"/>
      <c r="K171" s="1"/>
      <c r="L171" s="1"/>
    </row>
    <row r="172" spans="6:12" ht="15">
      <c r="F172" s="1"/>
      <c r="G172" s="1"/>
      <c r="H172" s="1"/>
      <c r="I172" s="1"/>
      <c r="J172" s="1"/>
      <c r="K172" s="1"/>
      <c r="L172" s="1"/>
    </row>
    <row r="173" spans="6:12" ht="15">
      <c r="F173" s="1"/>
      <c r="G173" s="1"/>
      <c r="H173" s="1"/>
      <c r="I173" s="1"/>
      <c r="J173" s="1"/>
      <c r="K173" s="1"/>
      <c r="L173" s="1"/>
    </row>
    <row r="174" spans="6:12" ht="15">
      <c r="F174" s="1"/>
      <c r="G174" s="1"/>
      <c r="H174" s="1"/>
      <c r="I174" s="1"/>
      <c r="J174" s="1"/>
      <c r="K174" s="1"/>
      <c r="L174" s="1"/>
    </row>
    <row r="175" spans="6:12" ht="15">
      <c r="F175" s="1"/>
      <c r="G175" s="1"/>
      <c r="H175" s="1"/>
      <c r="I175" s="1"/>
      <c r="J175" s="1"/>
      <c r="K175" s="1"/>
      <c r="L175" s="1"/>
    </row>
    <row r="176" spans="6:12" ht="15">
      <c r="F176" s="1"/>
      <c r="G176" s="1"/>
      <c r="H176" s="1"/>
      <c r="I176" s="1"/>
      <c r="J176" s="1"/>
      <c r="K176" s="1"/>
      <c r="L176" s="1"/>
    </row>
    <row r="177" spans="6:12" ht="15">
      <c r="F177" s="1"/>
      <c r="G177" s="1"/>
      <c r="H177" s="1"/>
      <c r="I177" s="1"/>
      <c r="J177" s="1"/>
      <c r="K177" s="1"/>
      <c r="L177" s="1"/>
    </row>
    <row r="178" spans="6:12" ht="15">
      <c r="F178" s="1"/>
      <c r="G178" s="1"/>
      <c r="H178" s="1"/>
      <c r="I178" s="1"/>
      <c r="J178" s="1"/>
      <c r="K178" s="1"/>
      <c r="L178" s="1"/>
    </row>
    <row r="179" spans="6:12" ht="15">
      <c r="F179" s="1"/>
      <c r="G179" s="1"/>
      <c r="H179" s="1"/>
      <c r="I179" s="1"/>
      <c r="J179" s="1"/>
      <c r="K179" s="1"/>
      <c r="L179" s="1"/>
    </row>
    <row r="180" spans="6:12" ht="15">
      <c r="F180" s="1"/>
      <c r="G180" s="1"/>
      <c r="H180" s="1"/>
      <c r="I180" s="1"/>
      <c r="J180" s="1"/>
      <c r="K180" s="1"/>
      <c r="L180" s="1"/>
    </row>
    <row r="181" spans="6:12" ht="15">
      <c r="F181" s="1"/>
      <c r="G181" s="1"/>
      <c r="H181" s="1"/>
      <c r="I181" s="1"/>
      <c r="J181" s="1"/>
      <c r="K181" s="1"/>
      <c r="L181" s="1"/>
    </row>
    <row r="182" spans="6:12" ht="15">
      <c r="F182" s="1"/>
      <c r="G182" s="1"/>
      <c r="H182" s="1"/>
      <c r="I182" s="1"/>
      <c r="J182" s="1"/>
      <c r="K182" s="1"/>
      <c r="L182" s="1"/>
    </row>
    <row r="183" spans="6:12" ht="15">
      <c r="F183" s="1"/>
      <c r="G183" s="1"/>
      <c r="H183" s="1"/>
      <c r="I183" s="1"/>
      <c r="J183" s="1"/>
      <c r="K183" s="1"/>
      <c r="L183" s="1"/>
    </row>
    <row r="184" spans="6:12" ht="15">
      <c r="F184" s="1"/>
      <c r="G184" s="1"/>
      <c r="H184" s="1"/>
      <c r="I184" s="1"/>
      <c r="J184" s="1"/>
      <c r="K184" s="1"/>
      <c r="L184" s="1"/>
    </row>
    <row r="185" spans="6:12" ht="15">
      <c r="F185" s="1"/>
      <c r="G185" s="1"/>
      <c r="H185" s="1"/>
      <c r="I185" s="1"/>
      <c r="J185" s="1"/>
      <c r="K185" s="1"/>
      <c r="L185" s="1"/>
    </row>
    <row r="186" spans="6:12" ht="15">
      <c r="F186" s="1"/>
      <c r="G186" s="1"/>
      <c r="H186" s="1"/>
      <c r="I186" s="1"/>
      <c r="J186" s="1"/>
      <c r="K186" s="1"/>
      <c r="L186" s="1"/>
    </row>
    <row r="187" spans="6:12" ht="15">
      <c r="F187" s="1"/>
      <c r="G187" s="1"/>
      <c r="H187" s="1"/>
      <c r="I187" s="1"/>
      <c r="J187" s="1"/>
      <c r="K187" s="1"/>
      <c r="L187" s="1"/>
    </row>
    <row r="188" spans="6:12" ht="15">
      <c r="F188" s="1"/>
      <c r="G188" s="1"/>
      <c r="H188" s="1"/>
      <c r="I188" s="1"/>
      <c r="J188" s="1"/>
      <c r="K188" s="1"/>
      <c r="L188" s="1"/>
    </row>
    <row r="189" spans="6:12" ht="15">
      <c r="F189" s="1"/>
      <c r="G189" s="1"/>
      <c r="H189" s="1"/>
      <c r="I189" s="1"/>
      <c r="J189" s="1"/>
      <c r="K189" s="1"/>
      <c r="L189" s="1"/>
    </row>
    <row r="190" spans="6:12" ht="15">
      <c r="F190" s="1"/>
      <c r="G190" s="1"/>
      <c r="H190" s="1"/>
      <c r="I190" s="1"/>
      <c r="J190" s="1"/>
      <c r="K190" s="1"/>
      <c r="L190" s="1"/>
    </row>
    <row r="191" spans="6:12" ht="15">
      <c r="F191" s="1"/>
      <c r="G191" s="1"/>
      <c r="H191" s="1"/>
      <c r="I191" s="1"/>
      <c r="J191" s="1"/>
      <c r="K191" s="1"/>
      <c r="L191" s="1"/>
    </row>
    <row r="192" spans="6:12" ht="15">
      <c r="F192" s="1"/>
      <c r="G192" s="1"/>
      <c r="H192" s="1"/>
      <c r="I192" s="1"/>
      <c r="J192" s="1"/>
      <c r="K192" s="1"/>
      <c r="L192" s="1"/>
    </row>
    <row r="193" spans="6:12" ht="15">
      <c r="F193" s="1"/>
      <c r="G193" s="1"/>
      <c r="H193" s="1"/>
      <c r="I193" s="1"/>
      <c r="J193" s="1"/>
      <c r="K193" s="1"/>
      <c r="L193" s="1"/>
    </row>
    <row r="194" spans="6:12" ht="15">
      <c r="F194" s="1"/>
      <c r="G194" s="1"/>
      <c r="H194" s="1"/>
      <c r="I194" s="1"/>
      <c r="J194" s="1"/>
      <c r="K194" s="1"/>
      <c r="L194" s="1"/>
    </row>
    <row r="195" spans="6:12" ht="15">
      <c r="F195" s="1"/>
      <c r="G195" s="1"/>
      <c r="H195" s="1"/>
      <c r="I195" s="1"/>
      <c r="J195" s="1"/>
      <c r="K195" s="1"/>
      <c r="L195" s="1"/>
    </row>
    <row r="196" spans="6:12" ht="15">
      <c r="F196" s="1"/>
      <c r="G196" s="1"/>
      <c r="H196" s="1"/>
      <c r="I196" s="1"/>
      <c r="J196" s="1"/>
      <c r="K196" s="1"/>
      <c r="L196" s="1"/>
    </row>
    <row r="197" spans="6:12" ht="15">
      <c r="F197" s="1"/>
      <c r="G197" s="1"/>
      <c r="H197" s="1"/>
      <c r="I197" s="1"/>
      <c r="J197" s="1"/>
      <c r="K197" s="1"/>
      <c r="L197" s="1"/>
    </row>
    <row r="198" spans="6:12" ht="15">
      <c r="F198" s="1"/>
      <c r="G198" s="1"/>
      <c r="H198" s="1"/>
      <c r="I198" s="1"/>
      <c r="J198" s="1"/>
      <c r="K198" s="1"/>
      <c r="L198" s="1"/>
    </row>
    <row r="199" spans="6:12" ht="15">
      <c r="F199" s="1"/>
      <c r="G199" s="1"/>
      <c r="H199" s="1"/>
      <c r="I199" s="1"/>
      <c r="J199" s="1"/>
      <c r="K199" s="1"/>
      <c r="L199" s="1"/>
    </row>
    <row r="200" spans="6:12" ht="15">
      <c r="F200" s="1"/>
      <c r="G200" s="1"/>
      <c r="H200" s="1"/>
      <c r="I200" s="1"/>
      <c r="J200" s="1"/>
      <c r="K200" s="1"/>
      <c r="L200" s="1"/>
    </row>
    <row r="201" spans="6:12" ht="15">
      <c r="F201" s="1"/>
      <c r="G201" s="1"/>
      <c r="H201" s="1"/>
      <c r="I201" s="1"/>
      <c r="J201" s="1"/>
      <c r="K201" s="1"/>
      <c r="L201" s="1"/>
    </row>
    <row r="202" spans="6:12" ht="15">
      <c r="F202" s="1"/>
      <c r="G202" s="1"/>
      <c r="H202" s="1"/>
      <c r="I202" s="1"/>
      <c r="J202" s="1"/>
      <c r="K202" s="1"/>
      <c r="L202" s="1"/>
    </row>
    <row r="203" spans="6:12" ht="15">
      <c r="F203" s="1"/>
      <c r="G203" s="1"/>
      <c r="H203" s="1"/>
      <c r="I203" s="1"/>
      <c r="J203" s="1"/>
      <c r="K203" s="1"/>
      <c r="L203" s="1"/>
    </row>
    <row r="204" spans="6:12" ht="15">
      <c r="F204" s="1"/>
      <c r="G204" s="1"/>
      <c r="H204" s="1"/>
      <c r="I204" s="1"/>
      <c r="J204" s="1"/>
      <c r="K204" s="1"/>
      <c r="L204" s="1"/>
    </row>
    <row r="205" spans="6:12" ht="15">
      <c r="F205" s="1"/>
      <c r="G205" s="1"/>
      <c r="H205" s="1"/>
      <c r="I205" s="1"/>
      <c r="J205" s="1"/>
      <c r="K205" s="1"/>
      <c r="L205" s="1"/>
    </row>
    <row r="206" spans="6:12" ht="15">
      <c r="F206" s="1"/>
      <c r="G206" s="1"/>
      <c r="H206" s="1"/>
      <c r="I206" s="1"/>
      <c r="J206" s="1"/>
      <c r="K206" s="1"/>
      <c r="L206" s="1"/>
    </row>
    <row r="207" spans="6:12" ht="15">
      <c r="F207" s="1"/>
      <c r="G207" s="1"/>
      <c r="H207" s="1"/>
      <c r="I207" s="1"/>
      <c r="J207" s="1"/>
      <c r="K207" s="1"/>
      <c r="L207" s="1"/>
    </row>
    <row r="208" spans="6:12" ht="15">
      <c r="F208" s="1"/>
      <c r="G208" s="1"/>
      <c r="H208" s="1"/>
      <c r="I208" s="1"/>
      <c r="J208" s="1"/>
      <c r="K208" s="1"/>
      <c r="L208" s="1"/>
    </row>
    <row r="209" spans="6:12" ht="15">
      <c r="F209" s="1"/>
      <c r="G209" s="1"/>
      <c r="H209" s="1"/>
      <c r="I209" s="1"/>
      <c r="J209" s="1"/>
      <c r="K209" s="1"/>
      <c r="L209" s="1"/>
    </row>
    <row r="210" spans="6:12" ht="15">
      <c r="F210" s="1"/>
      <c r="G210" s="1"/>
      <c r="H210" s="1"/>
      <c r="I210" s="1"/>
      <c r="J210" s="1"/>
      <c r="K210" s="1"/>
      <c r="L210" s="1"/>
    </row>
    <row r="211" spans="6:12" ht="15">
      <c r="F211" s="1"/>
      <c r="G211" s="1"/>
      <c r="H211" s="1"/>
      <c r="I211" s="1"/>
      <c r="J211" s="1"/>
      <c r="K211" s="1"/>
      <c r="L211" s="1"/>
    </row>
    <row r="212" spans="6:12" ht="15">
      <c r="F212" s="1"/>
      <c r="G212" s="1"/>
      <c r="H212" s="1"/>
      <c r="I212" s="1"/>
      <c r="J212" s="1"/>
      <c r="K212" s="1"/>
      <c r="L212" s="1"/>
    </row>
    <row r="213" spans="6:12" ht="15">
      <c r="F213" s="1"/>
      <c r="G213" s="1"/>
      <c r="H213" s="1"/>
      <c r="I213" s="1"/>
      <c r="J213" s="1"/>
      <c r="K213" s="1"/>
      <c r="L213" s="1"/>
    </row>
    <row r="214" spans="6:12" ht="15">
      <c r="F214" s="1"/>
      <c r="G214" s="1"/>
      <c r="H214" s="1"/>
      <c r="I214" s="1"/>
      <c r="J214" s="1"/>
      <c r="K214" s="1"/>
      <c r="L214" s="1"/>
    </row>
    <row r="215" spans="6:12" ht="15">
      <c r="F215" s="1"/>
      <c r="G215" s="1"/>
      <c r="H215" s="1"/>
      <c r="I215" s="1"/>
      <c r="J215" s="1"/>
      <c r="K215" s="1"/>
      <c r="L215" s="1"/>
    </row>
    <row r="216" spans="6:12" ht="15">
      <c r="F216" s="1"/>
      <c r="G216" s="1"/>
      <c r="H216" s="1"/>
      <c r="I216" s="1"/>
      <c r="J216" s="1"/>
      <c r="K216" s="1"/>
      <c r="L216" s="1"/>
    </row>
    <row r="217" spans="6:12" ht="15">
      <c r="F217" s="1"/>
      <c r="G217" s="1"/>
      <c r="H217" s="1"/>
      <c r="I217" s="1"/>
      <c r="J217" s="1"/>
      <c r="K217" s="1"/>
      <c r="L217" s="1"/>
    </row>
    <row r="218" spans="6:12" ht="15">
      <c r="F218" s="1"/>
      <c r="G218" s="1"/>
      <c r="H218" s="1"/>
      <c r="I218" s="1"/>
      <c r="J218" s="1"/>
      <c r="K218" s="1"/>
      <c r="L218" s="1"/>
    </row>
    <row r="219" spans="6:12" ht="15">
      <c r="F219" s="1"/>
      <c r="G219" s="1"/>
      <c r="H219" s="1"/>
      <c r="I219" s="1"/>
      <c r="J219" s="1"/>
      <c r="K219" s="1"/>
      <c r="L219" s="1"/>
    </row>
    <row r="220" spans="6:12" ht="15">
      <c r="F220" s="1"/>
      <c r="G220" s="1"/>
      <c r="H220" s="1"/>
      <c r="I220" s="1"/>
      <c r="J220" s="1"/>
      <c r="K220" s="1"/>
      <c r="L220" s="1"/>
    </row>
    <row r="221" spans="6:12" ht="15">
      <c r="F221" s="1"/>
      <c r="G221" s="1"/>
      <c r="H221" s="1"/>
      <c r="I221" s="1"/>
      <c r="J221" s="1"/>
      <c r="K221" s="1"/>
      <c r="L221" s="1"/>
    </row>
    <row r="222" spans="6:12" ht="15">
      <c r="F222" s="1"/>
      <c r="G222" s="1"/>
      <c r="H222" s="1"/>
      <c r="I222" s="1"/>
      <c r="J222" s="1"/>
      <c r="K222" s="1"/>
      <c r="L222" s="1"/>
    </row>
    <row r="223" spans="6:12" ht="15">
      <c r="F223" s="1"/>
      <c r="G223" s="1"/>
      <c r="H223" s="1"/>
      <c r="I223" s="1"/>
      <c r="J223" s="1"/>
      <c r="K223" s="1"/>
      <c r="L223" s="1"/>
    </row>
    <row r="224" spans="6:12" ht="15">
      <c r="F224" s="1"/>
      <c r="G224" s="1"/>
      <c r="H224" s="1"/>
      <c r="I224" s="1"/>
      <c r="J224" s="1"/>
      <c r="K224" s="1"/>
      <c r="L224" s="1"/>
    </row>
    <row r="225" spans="6:12" ht="15">
      <c r="F225" s="1"/>
      <c r="G225" s="1"/>
      <c r="H225" s="1"/>
      <c r="I225" s="1"/>
      <c r="J225" s="1"/>
      <c r="K225" s="1"/>
      <c r="L225" s="1"/>
    </row>
    <row r="226" spans="6:12" ht="15">
      <c r="F226" s="1"/>
      <c r="G226" s="1"/>
      <c r="H226" s="1"/>
      <c r="I226" s="1"/>
      <c r="J226" s="1"/>
      <c r="K226" s="1"/>
      <c r="L226" s="1"/>
    </row>
    <row r="227" spans="6:12" ht="15">
      <c r="F227" s="1"/>
      <c r="G227" s="1"/>
      <c r="H227" s="1"/>
      <c r="I227" s="1"/>
      <c r="J227" s="1"/>
      <c r="K227" s="1"/>
      <c r="L227" s="1"/>
    </row>
    <row r="228" spans="6:12" ht="15">
      <c r="F228" s="1"/>
      <c r="G228" s="1"/>
      <c r="H228" s="1"/>
      <c r="I228" s="1"/>
      <c r="J228" s="1"/>
      <c r="K228" s="1"/>
      <c r="L228" s="1"/>
    </row>
    <row r="229" spans="6:12" ht="15">
      <c r="F229" s="1"/>
      <c r="G229" s="1"/>
      <c r="H229" s="1"/>
      <c r="I229" s="1"/>
      <c r="J229" s="1"/>
      <c r="K229" s="1"/>
      <c r="L229" s="1"/>
    </row>
    <row r="230" spans="6:12" ht="15">
      <c r="F230" s="1"/>
      <c r="G230" s="1"/>
      <c r="H230" s="1"/>
      <c r="I230" s="1"/>
      <c r="J230" s="1"/>
      <c r="K230" s="1"/>
      <c r="L230" s="1"/>
    </row>
    <row r="231" spans="6:12" ht="15">
      <c r="F231" s="1"/>
      <c r="G231" s="1"/>
      <c r="H231" s="1"/>
      <c r="I231" s="1"/>
      <c r="J231" s="1"/>
      <c r="K231" s="1"/>
      <c r="L231" s="1"/>
    </row>
    <row r="232" spans="6:12" ht="15">
      <c r="F232" s="1"/>
      <c r="G232" s="1"/>
      <c r="H232" s="1"/>
      <c r="I232" s="1"/>
      <c r="J232" s="1"/>
      <c r="K232" s="1"/>
      <c r="L232" s="1"/>
    </row>
    <row r="233" spans="6:12" ht="15">
      <c r="F233" s="1"/>
      <c r="G233" s="1"/>
      <c r="H233" s="1"/>
      <c r="I233" s="1"/>
      <c r="J233" s="1"/>
      <c r="K233" s="1"/>
      <c r="L233" s="1"/>
    </row>
    <row r="234" spans="6:12" ht="15">
      <c r="F234" s="1"/>
      <c r="G234" s="1"/>
      <c r="H234" s="1"/>
      <c r="I234" s="1"/>
      <c r="J234" s="1"/>
      <c r="K234" s="1"/>
      <c r="L234" s="1"/>
    </row>
    <row r="235" spans="6:12" ht="15">
      <c r="F235" s="1"/>
      <c r="G235" s="1"/>
      <c r="H235" s="1"/>
      <c r="I235" s="1"/>
      <c r="J235" s="1"/>
      <c r="K235" s="1"/>
      <c r="L235" s="1"/>
    </row>
    <row r="236" spans="6:12" ht="15">
      <c r="F236" s="1"/>
      <c r="G236" s="1"/>
      <c r="H236" s="1"/>
      <c r="I236" s="1"/>
      <c r="J236" s="1"/>
      <c r="K236" s="1"/>
      <c r="L236" s="1"/>
    </row>
    <row r="237" spans="6:12" ht="15">
      <c r="F237" s="1"/>
      <c r="G237" s="1"/>
      <c r="H237" s="1"/>
      <c r="I237" s="1"/>
      <c r="J237" s="1"/>
      <c r="K237" s="1"/>
      <c r="L237" s="1"/>
    </row>
    <row r="238" spans="6:12" ht="15">
      <c r="F238" s="1"/>
      <c r="G238" s="1"/>
      <c r="H238" s="1"/>
      <c r="I238" s="1"/>
      <c r="J238" s="1"/>
      <c r="K238" s="1"/>
      <c r="L238" s="1"/>
    </row>
    <row r="239" spans="6:12" ht="15">
      <c r="F239" s="1"/>
      <c r="G239" s="1"/>
      <c r="H239" s="1"/>
      <c r="I239" s="1"/>
      <c r="J239" s="1"/>
      <c r="K239" s="1"/>
      <c r="L239" s="1"/>
    </row>
    <row r="240" spans="6:12" ht="15">
      <c r="F240" s="1"/>
      <c r="G240" s="1"/>
      <c r="H240" s="1"/>
      <c r="I240" s="1"/>
      <c r="J240" s="1"/>
      <c r="K240" s="1"/>
      <c r="L240" s="1"/>
    </row>
    <row r="241" spans="6:12" ht="15">
      <c r="F241" s="1"/>
      <c r="G241" s="1"/>
      <c r="H241" s="1"/>
      <c r="I241" s="1"/>
      <c r="J241" s="1"/>
      <c r="K241" s="1"/>
      <c r="L241" s="1"/>
    </row>
    <row r="242" spans="6:12" ht="15">
      <c r="F242" s="1"/>
      <c r="G242" s="1"/>
      <c r="H242" s="1"/>
      <c r="I242" s="1"/>
      <c r="J242" s="1"/>
      <c r="K242" s="1"/>
      <c r="L242" s="1"/>
    </row>
    <row r="243" spans="6:12" ht="15">
      <c r="F243" s="1"/>
      <c r="G243" s="1"/>
      <c r="H243" s="1"/>
      <c r="I243" s="1"/>
      <c r="J243" s="1"/>
      <c r="K243" s="1"/>
      <c r="L243" s="1"/>
    </row>
    <row r="244" spans="6:12" ht="15">
      <c r="F244" s="1"/>
      <c r="G244" s="1"/>
      <c r="H244" s="1"/>
      <c r="I244" s="1"/>
      <c r="J244" s="1"/>
      <c r="K244" s="1"/>
      <c r="L244" s="1"/>
    </row>
    <row r="245" spans="6:12" ht="15">
      <c r="F245" s="1"/>
      <c r="G245" s="1"/>
      <c r="H245" s="1"/>
      <c r="I245" s="1"/>
      <c r="J245" s="1"/>
      <c r="K245" s="1"/>
      <c r="L245" s="1"/>
    </row>
    <row r="246" spans="6:12" ht="15">
      <c r="F246" s="1"/>
      <c r="G246" s="1"/>
      <c r="H246" s="1"/>
      <c r="I246" s="1"/>
      <c r="J246" s="1"/>
      <c r="K246" s="1"/>
      <c r="L246" s="1"/>
    </row>
    <row r="247" spans="6:12" ht="15">
      <c r="F247" s="1"/>
      <c r="G247" s="1"/>
      <c r="H247" s="1"/>
      <c r="I247" s="1"/>
      <c r="J247" s="1"/>
      <c r="K247" s="1"/>
      <c r="L247" s="1"/>
    </row>
    <row r="248" spans="6:12" ht="15">
      <c r="F248" s="1"/>
      <c r="G248" s="1"/>
      <c r="H248" s="1"/>
      <c r="I248" s="1"/>
      <c r="J248" s="1"/>
      <c r="K248" s="1"/>
      <c r="L248" s="1"/>
    </row>
    <row r="249" spans="6:12" ht="15">
      <c r="F249" s="1"/>
      <c r="G249" s="1"/>
      <c r="H249" s="1"/>
      <c r="I249" s="1"/>
      <c r="J249" s="1"/>
      <c r="K249" s="1"/>
      <c r="L249" s="1"/>
    </row>
    <row r="250" spans="6:12" ht="15">
      <c r="F250" s="1"/>
      <c r="G250" s="1"/>
      <c r="H250" s="1"/>
      <c r="I250" s="1"/>
      <c r="J250" s="1"/>
      <c r="K250" s="1"/>
      <c r="L250" s="1"/>
    </row>
    <row r="251" spans="6:12" ht="15">
      <c r="F251" s="1"/>
      <c r="G251" s="1"/>
      <c r="H251" s="1"/>
      <c r="I251" s="1"/>
      <c r="J251" s="1"/>
      <c r="K251" s="1"/>
      <c r="L251" s="1"/>
    </row>
  </sheetData>
  <mergeCells count="93">
    <mergeCell ref="B63:C63"/>
    <mergeCell ref="B64:C64"/>
    <mergeCell ref="B65:C65"/>
    <mergeCell ref="A66:A71"/>
    <mergeCell ref="B66:C66"/>
    <mergeCell ref="B67:C67"/>
    <mergeCell ref="B68:C68"/>
    <mergeCell ref="B69:C69"/>
    <mergeCell ref="B70:C70"/>
    <mergeCell ref="B71:C7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H36:H41"/>
    <mergeCell ref="B37:C37"/>
    <mergeCell ref="B38:C38"/>
    <mergeCell ref="B39:C39"/>
    <mergeCell ref="B40:C40"/>
    <mergeCell ref="B41:C41"/>
    <mergeCell ref="A42:A47"/>
    <mergeCell ref="B42:C42"/>
    <mergeCell ref="H42:H47"/>
    <mergeCell ref="B43:C43"/>
    <mergeCell ref="B44:C44"/>
    <mergeCell ref="B45:C45"/>
    <mergeCell ref="B46:C46"/>
    <mergeCell ref="B47:C47"/>
    <mergeCell ref="A48:A53"/>
    <mergeCell ref="B48:C48"/>
    <mergeCell ref="H48:H53"/>
    <mergeCell ref="B49:C49"/>
    <mergeCell ref="B50:C50"/>
    <mergeCell ref="B51:C51"/>
    <mergeCell ref="B52:C52"/>
    <mergeCell ref="B53:C53"/>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30:A35"/>
    <mergeCell ref="B30:C30"/>
    <mergeCell ref="H30:H35"/>
    <mergeCell ref="B31:C31"/>
    <mergeCell ref="B32:C32"/>
    <mergeCell ref="B33:C33"/>
    <mergeCell ref="B34:C34"/>
    <mergeCell ref="B35:C35"/>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B22:C22"/>
    <mergeCell ref="B18:C18"/>
    <mergeCell ref="B19:C19"/>
    <mergeCell ref="B20:C20"/>
    <mergeCell ref="B21:C21"/>
  </mergeCells>
  <printOptions/>
  <pageMargins left="0.7" right="0.7" top="0.787401575" bottom="0.787401575" header="0.3" footer="0.3"/>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SheetLayoutView="100" workbookViewId="0" topLeftCell="A1">
      <selection activeCell="A4" sqref="A4:U6"/>
    </sheetView>
  </sheetViews>
  <sheetFormatPr defaultColWidth="9.140625" defaultRowHeight="15"/>
  <cols>
    <col min="1" max="1" width="38.140625" style="0" customWidth="1"/>
    <col min="2" max="2" width="15.00390625" style="0" customWidth="1"/>
    <col min="3" max="3" width="13.28125" style="0" customWidth="1"/>
    <col min="4" max="4" width="14.140625" style="0" customWidth="1"/>
    <col min="5" max="5" width="17.8515625" style="0" customWidth="1"/>
    <col min="6" max="6" width="16.7109375" style="0" customWidth="1"/>
    <col min="7" max="7" width="14.57421875" style="0" customWidth="1"/>
  </cols>
  <sheetData>
    <row r="1" spans="1:7" ht="15">
      <c r="A1" s="784" t="s">
        <v>3088</v>
      </c>
      <c r="B1" s="785"/>
      <c r="C1" s="358"/>
      <c r="D1" s="358"/>
      <c r="E1" s="358"/>
      <c r="F1" s="358"/>
      <c r="G1" s="359"/>
    </row>
    <row r="2" spans="1:7" s="198" customFormat="1" ht="30.75" customHeight="1">
      <c r="A2" s="1243" t="s">
        <v>897</v>
      </c>
      <c r="B2" s="1244"/>
      <c r="C2" s="1244"/>
      <c r="D2" s="1244"/>
      <c r="E2" s="1244"/>
      <c r="F2" s="1244"/>
      <c r="G2" s="1245"/>
    </row>
    <row r="3" spans="1:7" ht="15.75" thickBot="1">
      <c r="A3" s="730"/>
      <c r="B3" s="731"/>
      <c r="C3" s="731"/>
      <c r="D3" s="731"/>
      <c r="E3" s="731"/>
      <c r="F3" s="731"/>
      <c r="G3" s="788"/>
    </row>
    <row r="4" spans="1:7" ht="15" customHeight="1">
      <c r="A4" s="789" t="s">
        <v>891</v>
      </c>
      <c r="B4" s="790"/>
      <c r="C4" s="790"/>
      <c r="D4" s="790"/>
      <c r="E4" s="105"/>
      <c r="F4" s="105"/>
      <c r="G4" s="793" t="s">
        <v>3124</v>
      </c>
    </row>
    <row r="5" spans="1:7" ht="27.75" customHeight="1" thickBot="1">
      <c r="A5" s="791"/>
      <c r="B5" s="792"/>
      <c r="C5" s="792"/>
      <c r="D5" s="792"/>
      <c r="E5" s="104"/>
      <c r="F5" s="104"/>
      <c r="G5" s="794"/>
    </row>
    <row r="6" spans="1:7" ht="15.75" thickBot="1">
      <c r="A6" s="795" t="s">
        <v>3191</v>
      </c>
      <c r="B6" s="796"/>
      <c r="C6" s="796"/>
      <c r="D6" s="370">
        <f>Obsah!C33</f>
        <v>0</v>
      </c>
      <c r="E6" s="166"/>
      <c r="F6" s="166"/>
      <c r="G6" s="165"/>
    </row>
    <row r="7" spans="1:7" s="88" customFormat="1" ht="30" customHeight="1" thickBot="1">
      <c r="A7" s="1241" t="s">
        <v>3137</v>
      </c>
      <c r="B7" s="1242"/>
      <c r="C7" s="1242"/>
      <c r="D7" s="1242"/>
      <c r="E7" s="1242"/>
      <c r="F7" s="1242"/>
      <c r="G7" s="199" t="s">
        <v>72</v>
      </c>
    </row>
    <row r="8" spans="1:7" ht="54" customHeight="1">
      <c r="A8" s="1246" t="s">
        <v>896</v>
      </c>
      <c r="B8" s="1247"/>
      <c r="C8" s="1247"/>
      <c r="D8" s="1247"/>
      <c r="E8" s="1247"/>
      <c r="F8" s="1247"/>
      <c r="G8" s="1248"/>
    </row>
    <row r="9" spans="1:7" ht="26.25" customHeight="1">
      <c r="A9" s="1235" t="s">
        <v>895</v>
      </c>
      <c r="B9" s="1236"/>
      <c r="C9" s="1236"/>
      <c r="D9" s="1236"/>
      <c r="E9" s="1236"/>
      <c r="F9" s="1236"/>
      <c r="G9" s="1237"/>
    </row>
    <row r="10" spans="1:7" ht="75.75" customHeight="1">
      <c r="A10" s="1235" t="s">
        <v>3139</v>
      </c>
      <c r="B10" s="1236"/>
      <c r="C10" s="1236"/>
      <c r="D10" s="1236"/>
      <c r="E10" s="1236"/>
      <c r="F10" s="1236"/>
      <c r="G10" s="1237"/>
    </row>
    <row r="11" spans="1:7" ht="54" customHeight="1">
      <c r="A11" s="1235" t="s">
        <v>894</v>
      </c>
      <c r="B11" s="1236"/>
      <c r="C11" s="1236"/>
      <c r="D11" s="1236"/>
      <c r="E11" s="1236"/>
      <c r="F11" s="1236"/>
      <c r="G11" s="1237"/>
    </row>
    <row r="12" spans="1:7" ht="28.5" customHeight="1">
      <c r="A12" s="1235" t="s">
        <v>893</v>
      </c>
      <c r="B12" s="1236"/>
      <c r="C12" s="1236"/>
      <c r="D12" s="1236"/>
      <c r="E12" s="1236"/>
      <c r="F12" s="1236"/>
      <c r="G12" s="1237"/>
    </row>
    <row r="13" spans="1:7" ht="49.5" customHeight="1">
      <c r="A13" s="1235" t="s">
        <v>3138</v>
      </c>
      <c r="B13" s="1236"/>
      <c r="C13" s="1236"/>
      <c r="D13" s="1236"/>
      <c r="E13" s="1236"/>
      <c r="F13" s="1236"/>
      <c r="G13" s="1237"/>
    </row>
    <row r="14" spans="1:7" ht="30" customHeight="1">
      <c r="A14" s="1235" t="s">
        <v>3140</v>
      </c>
      <c r="B14" s="1236"/>
      <c r="C14" s="1236"/>
      <c r="D14" s="1236"/>
      <c r="E14" s="1236"/>
      <c r="F14" s="1236"/>
      <c r="G14" s="1237"/>
    </row>
    <row r="15" spans="1:7" ht="24.75" customHeight="1" thickBot="1">
      <c r="A15" s="1238" t="s">
        <v>892</v>
      </c>
      <c r="B15" s="1239"/>
      <c r="C15" s="1239"/>
      <c r="D15" s="1239"/>
      <c r="E15" s="1239"/>
      <c r="F15" s="1239"/>
      <c r="G15" s="1240"/>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rintOptions/>
  <pageMargins left="0.7" right="0.7" top="0.787401575" bottom="0.787401575" header="0.3" footer="0.3"/>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view="pageBreakPreview" zoomScaleSheetLayoutView="100" workbookViewId="0" topLeftCell="A1">
      <selection activeCell="A4" sqref="A4:U6"/>
    </sheetView>
  </sheetViews>
  <sheetFormatPr defaultColWidth="9.140625" defaultRowHeight="15"/>
  <cols>
    <col min="1" max="1" width="19.8515625" style="0" customWidth="1"/>
    <col min="2" max="2" width="40.8515625" style="0" customWidth="1"/>
    <col min="3" max="6" width="13.8515625" style="0" customWidth="1"/>
    <col min="7" max="7" width="14.8515625" style="0" customWidth="1"/>
  </cols>
  <sheetData>
    <row r="1" spans="1:7" ht="15">
      <c r="A1" s="784" t="s">
        <v>3087</v>
      </c>
      <c r="B1" s="785"/>
      <c r="C1" s="358"/>
      <c r="D1" s="358"/>
      <c r="E1" s="364"/>
      <c r="F1" s="364"/>
      <c r="G1" s="365"/>
    </row>
    <row r="2" spans="1:7" ht="15">
      <c r="A2" s="404" t="s">
        <v>3141</v>
      </c>
      <c r="B2" s="354"/>
      <c r="C2" s="355"/>
      <c r="D2" s="355"/>
      <c r="E2" s="418"/>
      <c r="F2" s="418"/>
      <c r="G2" s="419"/>
    </row>
    <row r="3" spans="1:7" ht="15.75" thickBot="1">
      <c r="A3" s="997"/>
      <c r="B3" s="998"/>
      <c r="C3" s="998"/>
      <c r="D3" s="998"/>
      <c r="E3" s="1"/>
      <c r="F3" s="1"/>
      <c r="G3" s="406"/>
    </row>
    <row r="4" spans="1:7" ht="15" customHeight="1">
      <c r="A4" s="789" t="s">
        <v>891</v>
      </c>
      <c r="B4" s="790"/>
      <c r="C4" s="790"/>
      <c r="D4" s="105"/>
      <c r="E4" s="105"/>
      <c r="F4" s="105"/>
      <c r="G4" s="793" t="s">
        <v>3124</v>
      </c>
    </row>
    <row r="5" spans="1:7" ht="24.75" customHeight="1" thickBot="1">
      <c r="A5" s="791"/>
      <c r="B5" s="792"/>
      <c r="C5" s="792"/>
      <c r="D5" s="104"/>
      <c r="E5" s="104"/>
      <c r="F5" s="104"/>
      <c r="G5" s="794"/>
    </row>
    <row r="6" spans="1:7" ht="15.75" thickBot="1">
      <c r="A6" s="1031" t="s">
        <v>3191</v>
      </c>
      <c r="B6" s="1032"/>
      <c r="C6" s="370">
        <f>Obsah!C33</f>
        <v>0</v>
      </c>
      <c r="D6" s="327"/>
      <c r="E6" s="327"/>
      <c r="F6" s="327"/>
      <c r="G6" s="47"/>
    </row>
    <row r="7" spans="1:7" s="176" customFormat="1" ht="30" customHeight="1" thickBot="1">
      <c r="A7" s="1249" t="s">
        <v>3142</v>
      </c>
      <c r="B7" s="1250"/>
      <c r="C7" s="1250"/>
      <c r="D7" s="1250"/>
      <c r="E7" s="1250"/>
      <c r="F7" s="1251"/>
      <c r="G7" s="210" t="s">
        <v>69</v>
      </c>
    </row>
    <row r="8" spans="1:7" s="176" customFormat="1" ht="39" customHeight="1">
      <c r="A8" s="1259" t="s">
        <v>3177</v>
      </c>
      <c r="B8" s="1262"/>
      <c r="C8" s="420" t="s">
        <v>110</v>
      </c>
      <c r="D8" s="420" t="s">
        <v>109</v>
      </c>
      <c r="E8" s="420" t="s">
        <v>108</v>
      </c>
      <c r="F8" s="420" t="s">
        <v>107</v>
      </c>
      <c r="G8" s="328"/>
    </row>
    <row r="9" spans="1:7" s="176" customFormat="1" ht="26.25" customHeight="1">
      <c r="A9" s="1260"/>
      <c r="B9" s="1263"/>
      <c r="C9" s="326" t="s">
        <v>106</v>
      </c>
      <c r="D9" s="326" t="s">
        <v>106</v>
      </c>
      <c r="E9" s="326" t="s">
        <v>106</v>
      </c>
      <c r="F9" s="326" t="s">
        <v>106</v>
      </c>
      <c r="G9" s="329"/>
    </row>
    <row r="10" spans="1:7" ht="30" customHeight="1">
      <c r="A10" s="1260"/>
      <c r="B10" s="324" t="s">
        <v>904</v>
      </c>
      <c r="C10" s="323"/>
      <c r="D10" s="323"/>
      <c r="E10" s="323"/>
      <c r="F10" s="323"/>
      <c r="G10" s="1256" t="s">
        <v>3148</v>
      </c>
    </row>
    <row r="11" spans="1:7" ht="30" customHeight="1">
      <c r="A11" s="1260"/>
      <c r="B11" s="325" t="s">
        <v>925</v>
      </c>
      <c r="C11" s="169"/>
      <c r="D11" s="169"/>
      <c r="E11" s="169"/>
      <c r="F11" s="169"/>
      <c r="G11" s="1256"/>
    </row>
    <row r="12" spans="1:7" ht="15">
      <c r="A12" s="1260"/>
      <c r="B12" s="325" t="s">
        <v>924</v>
      </c>
      <c r="C12" s="169"/>
      <c r="D12" s="169"/>
      <c r="E12" s="169"/>
      <c r="F12" s="169"/>
      <c r="G12" s="1256"/>
    </row>
    <row r="13" spans="1:7" ht="26.25" customHeight="1">
      <c r="A13" s="1260"/>
      <c r="B13" s="325" t="s">
        <v>923</v>
      </c>
      <c r="C13" s="169"/>
      <c r="D13" s="169"/>
      <c r="E13" s="169"/>
      <c r="F13" s="169"/>
      <c r="G13" s="1256"/>
    </row>
    <row r="14" spans="1:7" ht="15">
      <c r="A14" s="1260"/>
      <c r="B14" s="325" t="s">
        <v>922</v>
      </c>
      <c r="C14" s="169"/>
      <c r="D14" s="169"/>
      <c r="E14" s="169"/>
      <c r="F14" s="169"/>
      <c r="G14" s="1256"/>
    </row>
    <row r="15" spans="1:7" ht="15">
      <c r="A15" s="1260"/>
      <c r="B15" s="325" t="s">
        <v>903</v>
      </c>
      <c r="C15" s="169"/>
      <c r="D15" s="169"/>
      <c r="E15" s="169"/>
      <c r="F15" s="169"/>
      <c r="G15" s="1256"/>
    </row>
    <row r="16" spans="1:7" ht="15">
      <c r="A16" s="1260"/>
      <c r="B16" s="325" t="s">
        <v>902</v>
      </c>
      <c r="C16" s="169"/>
      <c r="D16" s="169"/>
      <c r="E16" s="169"/>
      <c r="F16" s="169"/>
      <c r="G16" s="1256"/>
    </row>
    <row r="17" spans="1:7" ht="15">
      <c r="A17" s="1260"/>
      <c r="B17" s="325" t="s">
        <v>901</v>
      </c>
      <c r="C17" s="169"/>
      <c r="D17" s="169"/>
      <c r="E17" s="169"/>
      <c r="F17" s="169"/>
      <c r="G17" s="1256"/>
    </row>
    <row r="18" spans="1:7" ht="15">
      <c r="A18" s="1260"/>
      <c r="B18" s="325" t="s">
        <v>921</v>
      </c>
      <c r="C18" s="169"/>
      <c r="D18" s="169"/>
      <c r="E18" s="169"/>
      <c r="F18" s="169"/>
      <c r="G18" s="1256"/>
    </row>
    <row r="19" spans="1:7" ht="15">
      <c r="A19" s="1260"/>
      <c r="B19" s="325" t="s">
        <v>920</v>
      </c>
      <c r="C19" s="169"/>
      <c r="D19" s="169"/>
      <c r="E19" s="169"/>
      <c r="F19" s="169"/>
      <c r="G19" s="1256"/>
    </row>
    <row r="20" spans="1:7" ht="25.5">
      <c r="A20" s="1260"/>
      <c r="B20" s="325" t="s">
        <v>919</v>
      </c>
      <c r="C20" s="169"/>
      <c r="D20" s="169"/>
      <c r="E20" s="169"/>
      <c r="F20" s="169"/>
      <c r="G20" s="1256"/>
    </row>
    <row r="21" spans="1:7" ht="15">
      <c r="A21" s="1260"/>
      <c r="B21" s="325" t="s">
        <v>918</v>
      </c>
      <c r="C21" s="169"/>
      <c r="D21" s="169"/>
      <c r="E21" s="169"/>
      <c r="F21" s="169"/>
      <c r="G21" s="1256"/>
    </row>
    <row r="22" spans="1:7" ht="15">
      <c r="A22" s="1260"/>
      <c r="B22" s="325" t="s">
        <v>899</v>
      </c>
      <c r="C22" s="169"/>
      <c r="D22" s="169"/>
      <c r="E22" s="169"/>
      <c r="F22" s="169"/>
      <c r="G22" s="1256"/>
    </row>
    <row r="23" spans="1:7" ht="25.5">
      <c r="A23" s="1260"/>
      <c r="B23" s="325" t="s">
        <v>917</v>
      </c>
      <c r="C23" s="169"/>
      <c r="D23" s="169"/>
      <c r="E23" s="169"/>
      <c r="F23" s="169"/>
      <c r="G23" s="1256"/>
    </row>
    <row r="24" spans="1:7" ht="25.5">
      <c r="A24" s="1260"/>
      <c r="B24" s="325" t="s">
        <v>916</v>
      </c>
      <c r="C24" s="169"/>
      <c r="D24" s="169"/>
      <c r="E24" s="169"/>
      <c r="F24" s="169"/>
      <c r="G24" s="1256"/>
    </row>
    <row r="25" spans="1:7" ht="15">
      <c r="A25" s="1260"/>
      <c r="B25" s="325" t="s">
        <v>900</v>
      </c>
      <c r="C25" s="169"/>
      <c r="D25" s="169"/>
      <c r="E25" s="169"/>
      <c r="F25" s="169"/>
      <c r="G25" s="1256"/>
    </row>
    <row r="26" spans="1:7" ht="15.75" thickBot="1">
      <c r="A26" s="1261"/>
      <c r="B26" s="330" t="s">
        <v>915</v>
      </c>
      <c r="C26" s="167"/>
      <c r="D26" s="167"/>
      <c r="E26" s="167"/>
      <c r="F26" s="167"/>
      <c r="G26" s="1257"/>
    </row>
    <row r="27" spans="1:7" ht="15">
      <c r="A27" s="1252" t="s">
        <v>3104</v>
      </c>
      <c r="B27" s="175" t="s">
        <v>914</v>
      </c>
      <c r="C27" s="310"/>
      <c r="D27" s="310"/>
      <c r="E27" s="310"/>
      <c r="F27" s="310"/>
      <c r="G27" s="1255" t="s">
        <v>3147</v>
      </c>
    </row>
    <row r="28" spans="1:7" ht="45.75" customHeight="1">
      <c r="A28" s="1253"/>
      <c r="B28" s="174" t="s">
        <v>3143</v>
      </c>
      <c r="C28" s="169"/>
      <c r="D28" s="169"/>
      <c r="E28" s="169"/>
      <c r="F28" s="169"/>
      <c r="G28" s="1256"/>
    </row>
    <row r="29" spans="1:7" ht="15">
      <c r="A29" s="1253"/>
      <c r="B29" s="174" t="s">
        <v>912</v>
      </c>
      <c r="C29" s="169"/>
      <c r="D29" s="169"/>
      <c r="E29" s="169"/>
      <c r="F29" s="169"/>
      <c r="G29" s="1256"/>
    </row>
    <row r="30" spans="1:7" ht="15">
      <c r="A30" s="1253"/>
      <c r="B30" s="174" t="s">
        <v>911</v>
      </c>
      <c r="C30" s="169"/>
      <c r="D30" s="169"/>
      <c r="E30" s="169"/>
      <c r="F30" s="169"/>
      <c r="G30" s="1256"/>
    </row>
    <row r="31" spans="1:7" ht="15.75" thickBot="1">
      <c r="A31" s="1258"/>
      <c r="B31" s="173" t="s">
        <v>910</v>
      </c>
      <c r="C31" s="172"/>
      <c r="D31" s="172"/>
      <c r="E31" s="172"/>
      <c r="F31" s="172"/>
      <c r="G31" s="1256"/>
    </row>
    <row r="32" spans="1:7" ht="25.5">
      <c r="A32" s="1259" t="s">
        <v>3146</v>
      </c>
      <c r="B32" s="351" t="s">
        <v>3144</v>
      </c>
      <c r="C32" s="322"/>
      <c r="D32" s="322"/>
      <c r="E32" s="322"/>
      <c r="F32" s="322"/>
      <c r="G32" s="1255" t="s">
        <v>3149</v>
      </c>
    </row>
    <row r="33" spans="1:7" ht="25.5">
      <c r="A33" s="1260"/>
      <c r="B33" s="173" t="s">
        <v>907</v>
      </c>
      <c r="C33" s="172"/>
      <c r="D33" s="172"/>
      <c r="E33" s="172"/>
      <c r="F33" s="172"/>
      <c r="G33" s="1256"/>
    </row>
    <row r="34" spans="1:7" ht="45" customHeight="1" thickBot="1">
      <c r="A34" s="1261"/>
      <c r="B34" s="331" t="s">
        <v>3145</v>
      </c>
      <c r="C34" s="167"/>
      <c r="D34" s="167"/>
      <c r="E34" s="167"/>
      <c r="F34" s="167"/>
      <c r="G34" s="1257"/>
    </row>
    <row r="35" spans="1:7" ht="30" customHeight="1">
      <c r="A35" s="1252" t="s">
        <v>905</v>
      </c>
      <c r="B35" s="171" t="s">
        <v>904</v>
      </c>
      <c r="C35" s="310"/>
      <c r="D35" s="310"/>
      <c r="E35" s="310"/>
      <c r="F35" s="310"/>
      <c r="G35" s="1255" t="s">
        <v>3150</v>
      </c>
    </row>
    <row r="36" spans="1:7" ht="15">
      <c r="A36" s="1253"/>
      <c r="B36" s="170" t="s">
        <v>903</v>
      </c>
      <c r="C36" s="169"/>
      <c r="D36" s="169"/>
      <c r="E36" s="169"/>
      <c r="F36" s="169"/>
      <c r="G36" s="1256"/>
    </row>
    <row r="37" spans="1:7" ht="15">
      <c r="A37" s="1253"/>
      <c r="B37" s="170" t="s">
        <v>902</v>
      </c>
      <c r="C37" s="169"/>
      <c r="D37" s="169"/>
      <c r="E37" s="169"/>
      <c r="F37" s="169"/>
      <c r="G37" s="1256"/>
    </row>
    <row r="38" spans="1:7" ht="15">
      <c r="A38" s="1253"/>
      <c r="B38" s="170" t="s">
        <v>901</v>
      </c>
      <c r="C38" s="169"/>
      <c r="D38" s="169"/>
      <c r="E38" s="169"/>
      <c r="F38" s="169"/>
      <c r="G38" s="1256"/>
    </row>
    <row r="39" spans="1:7" ht="15">
      <c r="A39" s="1253"/>
      <c r="B39" s="170" t="s">
        <v>900</v>
      </c>
      <c r="C39" s="169"/>
      <c r="D39" s="169"/>
      <c r="E39" s="169"/>
      <c r="F39" s="169"/>
      <c r="G39" s="1256"/>
    </row>
    <row r="40" spans="1:7" ht="15">
      <c r="A40" s="1253"/>
      <c r="B40" s="170" t="s">
        <v>899</v>
      </c>
      <c r="C40" s="169"/>
      <c r="D40" s="169"/>
      <c r="E40" s="169"/>
      <c r="F40" s="169"/>
      <c r="G40" s="1256"/>
    </row>
    <row r="41" spans="1:7" ht="133.5" customHeight="1" thickBot="1">
      <c r="A41" s="1254"/>
      <c r="B41" s="168" t="s">
        <v>898</v>
      </c>
      <c r="C41" s="167"/>
      <c r="D41" s="167"/>
      <c r="E41" s="167"/>
      <c r="F41" s="167"/>
      <c r="G41" s="1257"/>
    </row>
    <row r="42" spans="1:7" ht="15">
      <c r="A42" s="335"/>
      <c r="B42" s="335"/>
      <c r="C42" s="335"/>
      <c r="D42" s="335"/>
      <c r="E42" s="335"/>
      <c r="F42" s="335"/>
      <c r="G42" s="335"/>
    </row>
    <row r="43" spans="1:7" ht="15">
      <c r="A43" s="335"/>
      <c r="B43" s="335"/>
      <c r="C43" s="335"/>
      <c r="D43" s="335"/>
      <c r="E43" s="335"/>
      <c r="F43" s="335"/>
      <c r="G43" s="335"/>
    </row>
    <row r="44" spans="1:7" ht="15">
      <c r="A44" s="335"/>
      <c r="B44" s="335"/>
      <c r="C44" s="335"/>
      <c r="D44" s="335"/>
      <c r="E44" s="335"/>
      <c r="F44" s="335"/>
      <c r="G44" s="335"/>
    </row>
    <row r="45" spans="1:7" ht="15">
      <c r="A45" s="335"/>
      <c r="B45" s="335"/>
      <c r="C45" s="335"/>
      <c r="D45" s="335"/>
      <c r="E45" s="335"/>
      <c r="F45" s="335"/>
      <c r="G45" s="335"/>
    </row>
    <row r="46" spans="1:7" ht="15">
      <c r="A46" s="335"/>
      <c r="B46" s="335"/>
      <c r="C46" s="335"/>
      <c r="D46" s="335"/>
      <c r="E46" s="335"/>
      <c r="F46" s="335"/>
      <c r="G46" s="335"/>
    </row>
    <row r="47" spans="1:7" ht="15">
      <c r="A47" s="335"/>
      <c r="B47" s="335"/>
      <c r="C47" s="335"/>
      <c r="D47" s="335"/>
      <c r="E47" s="335"/>
      <c r="F47" s="335"/>
      <c r="G47" s="335"/>
    </row>
    <row r="48" spans="1:7" ht="15">
      <c r="A48" s="335"/>
      <c r="B48" s="335"/>
      <c r="C48" s="335"/>
      <c r="D48" s="335"/>
      <c r="E48" s="335"/>
      <c r="F48" s="335"/>
      <c r="G48" s="335"/>
    </row>
    <row r="49" spans="1:7" ht="15">
      <c r="A49" s="335"/>
      <c r="B49" s="335"/>
      <c r="C49" s="335"/>
      <c r="D49" s="335"/>
      <c r="E49" s="335"/>
      <c r="F49" s="335"/>
      <c r="G49" s="335"/>
    </row>
    <row r="50" spans="1:7" ht="15">
      <c r="A50" s="335"/>
      <c r="B50" s="335"/>
      <c r="C50" s="335"/>
      <c r="D50" s="335"/>
      <c r="E50" s="335"/>
      <c r="F50" s="335"/>
      <c r="G50" s="335"/>
    </row>
    <row r="51" spans="1:7" ht="15">
      <c r="A51" s="335"/>
      <c r="B51" s="335"/>
      <c r="C51" s="335"/>
      <c r="D51" s="335"/>
      <c r="E51" s="335"/>
      <c r="F51" s="335"/>
      <c r="G51" s="335"/>
    </row>
    <row r="52" spans="1:7" ht="15">
      <c r="A52" s="335"/>
      <c r="B52" s="335"/>
      <c r="C52" s="335"/>
      <c r="D52" s="335"/>
      <c r="E52" s="335"/>
      <c r="F52" s="335"/>
      <c r="G52" s="335"/>
    </row>
    <row r="53" spans="1:7" ht="15">
      <c r="A53" s="335"/>
      <c r="B53" s="335"/>
      <c r="C53" s="335"/>
      <c r="D53" s="335"/>
      <c r="E53" s="335"/>
      <c r="F53" s="335"/>
      <c r="G53" s="335"/>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rintOptions/>
  <pageMargins left="0.7" right="0.7" top="0.787401575" bottom="0.787401575" header="0.3" footer="0.3"/>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view="pageBreakPreview" zoomScaleSheetLayoutView="100" workbookViewId="0" topLeftCell="A1">
      <selection activeCell="A4" sqref="A4:U6"/>
    </sheetView>
  </sheetViews>
  <sheetFormatPr defaultColWidth="9.140625" defaultRowHeight="15"/>
  <cols>
    <col min="1" max="1" width="37.57421875" style="0" customWidth="1"/>
    <col min="2" max="9" width="9.57421875" style="0" customWidth="1"/>
    <col min="10" max="10" width="14.28125" style="0" customWidth="1"/>
    <col min="13" max="13" width="22.28125" style="0" customWidth="1"/>
  </cols>
  <sheetData>
    <row r="1" spans="1:10" ht="15">
      <c r="A1" s="357" t="s">
        <v>3086</v>
      </c>
      <c r="B1" s="358"/>
      <c r="C1" s="358"/>
      <c r="D1" s="358"/>
      <c r="E1" s="358"/>
      <c r="F1" s="358"/>
      <c r="G1" s="358"/>
      <c r="H1" s="358"/>
      <c r="I1" s="358"/>
      <c r="J1" s="359"/>
    </row>
    <row r="2" spans="1:10" ht="15.75" thickBot="1">
      <c r="A2" s="360" t="s">
        <v>847</v>
      </c>
      <c r="B2" s="361"/>
      <c r="C2" s="361"/>
      <c r="D2" s="361"/>
      <c r="E2" s="361"/>
      <c r="F2" s="361"/>
      <c r="G2" s="361"/>
      <c r="H2" s="361"/>
      <c r="I2" s="361"/>
      <c r="J2" s="362"/>
    </row>
    <row r="3" spans="1:10" ht="15.75" thickBot="1">
      <c r="A3" s="1264"/>
      <c r="B3" s="1265"/>
      <c r="C3" s="1265"/>
      <c r="D3" s="1265"/>
      <c r="E3" s="1265"/>
      <c r="F3" s="1265"/>
      <c r="G3" s="1265"/>
      <c r="H3" s="1265"/>
      <c r="I3" s="1265"/>
      <c r="J3" s="1266"/>
    </row>
    <row r="4" spans="1:10" ht="15" customHeight="1">
      <c r="A4" s="789" t="s">
        <v>847</v>
      </c>
      <c r="B4" s="790"/>
      <c r="C4" s="790"/>
      <c r="D4" s="790"/>
      <c r="E4" s="790"/>
      <c r="F4" s="790"/>
      <c r="G4" s="790"/>
      <c r="H4" s="790"/>
      <c r="I4" s="952"/>
      <c r="J4" s="793" t="s">
        <v>3124</v>
      </c>
    </row>
    <row r="5" spans="1:10" ht="20.1" customHeight="1">
      <c r="A5" s="878"/>
      <c r="B5" s="879"/>
      <c r="C5" s="879"/>
      <c r="D5" s="879"/>
      <c r="E5" s="879"/>
      <c r="F5" s="879"/>
      <c r="G5" s="879"/>
      <c r="H5" s="879"/>
      <c r="I5" s="953"/>
      <c r="J5" s="1267"/>
    </row>
    <row r="6" spans="1:10" ht="20.1" customHeight="1" thickBot="1">
      <c r="A6" s="791"/>
      <c r="B6" s="792"/>
      <c r="C6" s="792"/>
      <c r="D6" s="792"/>
      <c r="E6" s="792"/>
      <c r="F6" s="792"/>
      <c r="G6" s="792"/>
      <c r="H6" s="792"/>
      <c r="I6" s="1275"/>
      <c r="J6" s="794"/>
    </row>
    <row r="7" spans="1:10" ht="15.75" thickBot="1">
      <c r="A7" s="395" t="s">
        <v>3191</v>
      </c>
      <c r="B7" s="1276">
        <f>Obsah!C33</f>
        <v>0</v>
      </c>
      <c r="C7" s="1277"/>
      <c r="D7" s="84"/>
      <c r="E7" s="84"/>
      <c r="F7" s="84"/>
      <c r="G7" s="84"/>
      <c r="H7" s="84"/>
      <c r="I7" s="84"/>
      <c r="J7" s="180"/>
    </row>
    <row r="8" spans="1:10" ht="43.5" customHeight="1">
      <c r="A8" s="975" t="s">
        <v>977</v>
      </c>
      <c r="B8" s="1270" t="s">
        <v>110</v>
      </c>
      <c r="C8" s="1000"/>
      <c r="D8" s="993" t="s">
        <v>109</v>
      </c>
      <c r="E8" s="1271"/>
      <c r="F8" s="1268" t="s">
        <v>108</v>
      </c>
      <c r="G8" s="1269"/>
      <c r="H8" s="1268" t="s">
        <v>107</v>
      </c>
      <c r="I8" s="1269"/>
      <c r="J8" s="1006" t="s">
        <v>926</v>
      </c>
    </row>
    <row r="9" spans="1:20" ht="15.75" thickBot="1">
      <c r="A9" s="1272"/>
      <c r="B9" s="1273" t="s">
        <v>106</v>
      </c>
      <c r="C9" s="1003"/>
      <c r="D9" s="1273" t="s">
        <v>106</v>
      </c>
      <c r="E9" s="1274"/>
      <c r="F9" s="1273" t="s">
        <v>106</v>
      </c>
      <c r="G9" s="1003"/>
      <c r="H9" s="1273" t="s">
        <v>106</v>
      </c>
      <c r="I9" s="1003"/>
      <c r="J9" s="1007"/>
      <c r="K9" s="2"/>
      <c r="L9" s="2"/>
      <c r="M9" s="2"/>
      <c r="N9" s="2"/>
      <c r="O9" s="2"/>
      <c r="P9" s="2"/>
      <c r="Q9" s="2"/>
      <c r="R9" s="2"/>
      <c r="S9" s="2"/>
      <c r="T9" s="2"/>
    </row>
    <row r="10" spans="1:21" ht="26.25" thickBot="1">
      <c r="A10" s="978"/>
      <c r="B10" s="67" t="s">
        <v>117</v>
      </c>
      <c r="C10" s="65" t="s">
        <v>116</v>
      </c>
      <c r="D10" s="391" t="s">
        <v>117</v>
      </c>
      <c r="E10" s="394" t="s">
        <v>116</v>
      </c>
      <c r="F10" s="393" t="s">
        <v>117</v>
      </c>
      <c r="G10" s="392" t="s">
        <v>116</v>
      </c>
      <c r="H10" s="393" t="s">
        <v>117</v>
      </c>
      <c r="I10" s="392" t="s">
        <v>116</v>
      </c>
      <c r="J10" s="1008"/>
      <c r="K10" s="179"/>
      <c r="L10" s="179"/>
      <c r="M10" s="179"/>
      <c r="N10" s="179"/>
      <c r="O10" s="179"/>
      <c r="P10" s="179"/>
      <c r="Q10" s="179"/>
      <c r="R10" s="179"/>
      <c r="S10" s="179"/>
      <c r="T10" s="179"/>
      <c r="U10" s="179"/>
    </row>
    <row r="11" spans="1:21" ht="20.25" customHeight="1">
      <c r="A11" s="59" t="s">
        <v>115</v>
      </c>
      <c r="B11" s="62"/>
      <c r="C11" s="63"/>
      <c r="D11" s="61"/>
      <c r="E11" s="64"/>
      <c r="F11" s="62"/>
      <c r="G11" s="63"/>
      <c r="H11" s="62"/>
      <c r="I11" s="218"/>
      <c r="J11" s="1008"/>
      <c r="K11" s="179"/>
      <c r="L11" s="179"/>
      <c r="M11" s="179"/>
      <c r="N11" s="179"/>
      <c r="O11" s="179"/>
      <c r="P11" s="179"/>
      <c r="Q11" s="179"/>
      <c r="R11" s="179"/>
      <c r="S11" s="179"/>
      <c r="T11" s="179"/>
      <c r="U11" s="179"/>
    </row>
    <row r="12" spans="1:21" ht="28.5" customHeight="1">
      <c r="A12" s="59" t="s">
        <v>114</v>
      </c>
      <c r="B12" s="56"/>
      <c r="C12" s="54"/>
      <c r="D12" s="55"/>
      <c r="E12" s="57"/>
      <c r="F12" s="56"/>
      <c r="G12" s="54"/>
      <c r="H12" s="56"/>
      <c r="I12" s="54"/>
      <c r="J12" s="1008"/>
      <c r="K12" s="179"/>
      <c r="L12" s="179"/>
      <c r="M12" s="179"/>
      <c r="N12" s="179"/>
      <c r="O12" s="179"/>
      <c r="P12" s="179"/>
      <c r="Q12" s="179"/>
      <c r="R12" s="179"/>
      <c r="S12" s="179"/>
      <c r="T12" s="179"/>
      <c r="U12" s="179"/>
    </row>
    <row r="13" spans="1:21" ht="29.25" customHeight="1">
      <c r="A13" s="59" t="s">
        <v>113</v>
      </c>
      <c r="B13" s="56"/>
      <c r="C13" s="54"/>
      <c r="D13" s="55"/>
      <c r="E13" s="57"/>
      <c r="F13" s="56"/>
      <c r="G13" s="54"/>
      <c r="H13" s="56"/>
      <c r="I13" s="54"/>
      <c r="J13" s="1008"/>
      <c r="K13" s="179"/>
      <c r="L13" s="179"/>
      <c r="M13" s="179"/>
      <c r="N13" s="179"/>
      <c r="O13" s="179"/>
      <c r="P13" s="179"/>
      <c r="Q13" s="179"/>
      <c r="R13" s="179"/>
      <c r="S13" s="179"/>
      <c r="T13" s="179"/>
      <c r="U13" s="179"/>
    </row>
    <row r="14" spans="1:21" ht="21" customHeight="1" thickBot="1">
      <c r="A14" s="53" t="s">
        <v>112</v>
      </c>
      <c r="B14" s="50"/>
      <c r="C14" s="48"/>
      <c r="D14" s="49"/>
      <c r="E14" s="51"/>
      <c r="F14" s="50"/>
      <c r="G14" s="48"/>
      <c r="H14" s="50"/>
      <c r="I14" s="48"/>
      <c r="J14" s="1009"/>
      <c r="K14" s="179"/>
      <c r="L14" s="179"/>
      <c r="M14" s="179"/>
      <c r="N14" s="179"/>
      <c r="O14" s="179"/>
      <c r="P14" s="179"/>
      <c r="Q14" s="179"/>
      <c r="R14" s="179"/>
      <c r="S14" s="179"/>
      <c r="T14" s="179"/>
      <c r="U14" s="179"/>
    </row>
    <row r="15" spans="1:21" ht="15" customHeight="1">
      <c r="A15" s="178"/>
      <c r="B15" s="178"/>
      <c r="C15" s="178"/>
      <c r="D15" s="178"/>
      <c r="E15" s="178"/>
      <c r="F15" s="178"/>
      <c r="G15" s="178"/>
      <c r="H15" s="178"/>
      <c r="I15" s="178"/>
      <c r="J15" s="177"/>
      <c r="K15" s="179"/>
      <c r="L15" s="179"/>
      <c r="M15" s="179"/>
      <c r="N15" s="179"/>
      <c r="O15" s="179"/>
      <c r="P15" s="179"/>
      <c r="Q15" s="179"/>
      <c r="R15" s="179"/>
      <c r="S15" s="179"/>
      <c r="T15" s="179"/>
      <c r="U15" s="179"/>
    </row>
    <row r="16" spans="1:21" ht="12" customHeight="1">
      <c r="A16" s="178"/>
      <c r="B16" s="178"/>
      <c r="C16" s="178"/>
      <c r="D16" s="178"/>
      <c r="E16" s="178"/>
      <c r="F16" s="178"/>
      <c r="G16" s="178"/>
      <c r="H16" s="178"/>
      <c r="I16" s="178"/>
      <c r="J16" s="177"/>
      <c r="K16" s="179"/>
      <c r="L16" s="179"/>
      <c r="M16" s="179"/>
      <c r="N16" s="179"/>
      <c r="O16" s="179"/>
      <c r="P16" s="179"/>
      <c r="Q16" s="179"/>
      <c r="R16" s="179"/>
      <c r="S16" s="179"/>
      <c r="T16" s="179"/>
      <c r="U16" s="179"/>
    </row>
    <row r="17" spans="1:21" ht="15" customHeight="1">
      <c r="A17" s="178"/>
      <c r="B17" s="178"/>
      <c r="C17" s="178"/>
      <c r="D17" s="178"/>
      <c r="E17" s="178"/>
      <c r="F17" s="178"/>
      <c r="G17" s="178"/>
      <c r="H17" s="178"/>
      <c r="I17" s="178"/>
      <c r="J17" s="177"/>
      <c r="K17" s="179"/>
      <c r="L17" s="179"/>
      <c r="M17" s="179"/>
      <c r="N17" s="179"/>
      <c r="O17" s="179"/>
      <c r="P17" s="179"/>
      <c r="Q17" s="179"/>
      <c r="R17" s="179"/>
      <c r="S17" s="179"/>
      <c r="T17" s="179"/>
      <c r="U17" s="179"/>
    </row>
    <row r="18" spans="1:21" ht="15" customHeight="1">
      <c r="A18" s="178"/>
      <c r="B18" s="178"/>
      <c r="C18" s="178"/>
      <c r="D18" s="178"/>
      <c r="E18" s="178"/>
      <c r="F18" s="178"/>
      <c r="G18" s="178"/>
      <c r="H18" s="178"/>
      <c r="I18" s="178"/>
      <c r="J18" s="177"/>
      <c r="K18" s="179"/>
      <c r="L18" s="179"/>
      <c r="M18" s="179"/>
      <c r="N18" s="179"/>
      <c r="O18" s="179"/>
      <c r="P18" s="179"/>
      <c r="Q18" s="179"/>
      <c r="R18" s="179"/>
      <c r="S18" s="179"/>
      <c r="T18" s="179"/>
      <c r="U18" s="179"/>
    </row>
    <row r="19" spans="1:20" ht="15" customHeight="1">
      <c r="A19" s="178"/>
      <c r="B19" s="178"/>
      <c r="C19" s="178"/>
      <c r="D19" s="178"/>
      <c r="E19" s="178"/>
      <c r="F19" s="178"/>
      <c r="G19" s="178"/>
      <c r="H19" s="178"/>
      <c r="I19" s="178"/>
      <c r="J19" s="177"/>
      <c r="K19" s="2"/>
      <c r="L19" s="179"/>
      <c r="M19" s="179"/>
      <c r="N19" s="179"/>
      <c r="O19" s="179"/>
      <c r="P19" s="2"/>
      <c r="Q19" s="2"/>
      <c r="R19" s="2"/>
      <c r="S19" s="2"/>
      <c r="T19" s="2"/>
    </row>
    <row r="20" spans="1:20" ht="15" customHeight="1">
      <c r="A20" s="178"/>
      <c r="B20" s="178"/>
      <c r="C20" s="178"/>
      <c r="D20" s="178"/>
      <c r="E20" s="178"/>
      <c r="F20" s="178"/>
      <c r="G20" s="178"/>
      <c r="H20" s="178"/>
      <c r="I20" s="178"/>
      <c r="J20" s="177"/>
      <c r="K20" s="2"/>
      <c r="L20" s="179"/>
      <c r="M20" s="179"/>
      <c r="N20" s="179"/>
      <c r="O20" s="179"/>
      <c r="P20" s="2"/>
      <c r="Q20" s="2"/>
      <c r="R20" s="2"/>
      <c r="S20" s="2"/>
      <c r="T20" s="2"/>
    </row>
    <row r="21" spans="1:20" ht="15" customHeight="1">
      <c r="A21" s="178"/>
      <c r="B21" s="178"/>
      <c r="C21" s="178"/>
      <c r="D21" s="178"/>
      <c r="E21" s="178"/>
      <c r="F21" s="178"/>
      <c r="G21" s="178"/>
      <c r="H21" s="178"/>
      <c r="I21" s="178"/>
      <c r="J21" s="177"/>
      <c r="K21" s="2"/>
      <c r="L21" s="179"/>
      <c r="M21" s="179"/>
      <c r="N21" s="179"/>
      <c r="O21" s="179"/>
      <c r="P21" s="2"/>
      <c r="Q21" s="2"/>
      <c r="R21" s="2"/>
      <c r="S21" s="2"/>
      <c r="T21" s="2"/>
    </row>
    <row r="22" spans="1:20" ht="15" customHeight="1">
      <c r="A22" s="178"/>
      <c r="B22" s="178"/>
      <c r="C22" s="178"/>
      <c r="D22" s="178"/>
      <c r="E22" s="178"/>
      <c r="F22" s="178"/>
      <c r="G22" s="178"/>
      <c r="H22" s="178"/>
      <c r="I22" s="178"/>
      <c r="J22" s="177"/>
      <c r="K22" s="2"/>
      <c r="L22" s="179"/>
      <c r="M22" s="179"/>
      <c r="N22" s="179"/>
      <c r="O22" s="179"/>
      <c r="P22" s="2"/>
      <c r="Q22" s="2"/>
      <c r="R22" s="2"/>
      <c r="S22" s="2"/>
      <c r="T22" s="2"/>
    </row>
    <row r="23" spans="1:20" ht="15" customHeight="1">
      <c r="A23" s="178"/>
      <c r="B23" s="178"/>
      <c r="C23" s="178"/>
      <c r="D23" s="178"/>
      <c r="E23" s="178"/>
      <c r="F23" s="178"/>
      <c r="G23" s="178"/>
      <c r="H23" s="178"/>
      <c r="I23" s="178"/>
      <c r="J23" s="177"/>
      <c r="K23" s="2"/>
      <c r="L23" s="179"/>
      <c r="M23" s="179"/>
      <c r="N23" s="179"/>
      <c r="O23" s="179"/>
      <c r="P23" s="2"/>
      <c r="Q23" s="2"/>
      <c r="R23" s="2"/>
      <c r="S23" s="2"/>
      <c r="T23" s="2"/>
    </row>
    <row r="24" spans="1:20" ht="15" customHeight="1">
      <c r="A24" s="178"/>
      <c r="B24" s="178"/>
      <c r="C24" s="178"/>
      <c r="D24" s="178"/>
      <c r="E24" s="178"/>
      <c r="F24" s="178"/>
      <c r="G24" s="178"/>
      <c r="H24" s="178"/>
      <c r="I24" s="178"/>
      <c r="J24" s="177"/>
      <c r="K24" s="2"/>
      <c r="L24" s="179"/>
      <c r="M24" s="179"/>
      <c r="N24" s="179"/>
      <c r="O24" s="179"/>
      <c r="P24" s="2"/>
      <c r="Q24" s="2"/>
      <c r="R24" s="2"/>
      <c r="S24" s="2"/>
      <c r="T24" s="2"/>
    </row>
    <row r="25" spans="1:20" ht="15">
      <c r="A25" s="178"/>
      <c r="B25" s="178"/>
      <c r="C25" s="178"/>
      <c r="D25" s="178"/>
      <c r="E25" s="178"/>
      <c r="F25" s="178"/>
      <c r="G25" s="178"/>
      <c r="H25" s="178"/>
      <c r="I25" s="178"/>
      <c r="J25" s="177"/>
      <c r="K25" s="2"/>
      <c r="L25" s="179"/>
      <c r="M25" s="179"/>
      <c r="N25" s="179"/>
      <c r="O25" s="179"/>
      <c r="P25" s="2"/>
      <c r="Q25" s="2"/>
      <c r="R25" s="2"/>
      <c r="S25" s="2"/>
      <c r="T25" s="2"/>
    </row>
    <row r="26" spans="1:15" ht="15" customHeight="1">
      <c r="A26" s="178"/>
      <c r="B26" s="178"/>
      <c r="C26" s="178"/>
      <c r="D26" s="178"/>
      <c r="E26" s="178"/>
      <c r="F26" s="178"/>
      <c r="G26" s="178"/>
      <c r="H26" s="178"/>
      <c r="I26" s="178"/>
      <c r="J26" s="177"/>
      <c r="L26" s="179"/>
      <c r="M26" s="179"/>
      <c r="N26" s="179"/>
      <c r="O26" s="179"/>
    </row>
    <row r="27" spans="1:10" ht="15">
      <c r="A27" s="178"/>
      <c r="B27" s="178"/>
      <c r="C27" s="178"/>
      <c r="D27" s="178"/>
      <c r="E27" s="178"/>
      <c r="F27" s="178"/>
      <c r="G27" s="178"/>
      <c r="H27" s="178"/>
      <c r="I27" s="178"/>
      <c r="J27" s="177"/>
    </row>
    <row r="28" spans="1:10" ht="15">
      <c r="A28" s="178"/>
      <c r="B28" s="178"/>
      <c r="C28" s="178"/>
      <c r="D28" s="178"/>
      <c r="E28" s="178"/>
      <c r="F28" s="178"/>
      <c r="G28" s="178"/>
      <c r="H28" s="178"/>
      <c r="I28" s="178"/>
      <c r="J28" s="177"/>
    </row>
    <row r="29" spans="1:10" ht="15">
      <c r="A29" s="178"/>
      <c r="B29" s="178"/>
      <c r="C29" s="178"/>
      <c r="D29" s="178"/>
      <c r="E29" s="178"/>
      <c r="F29" s="178"/>
      <c r="G29" s="178"/>
      <c r="H29" s="178"/>
      <c r="I29" s="178"/>
      <c r="J29" s="177"/>
    </row>
    <row r="30" spans="1:10" ht="15">
      <c r="A30" s="178"/>
      <c r="B30" s="178"/>
      <c r="C30" s="178"/>
      <c r="D30" s="178"/>
      <c r="E30" s="178"/>
      <c r="F30" s="178"/>
      <c r="G30" s="178"/>
      <c r="H30" s="178"/>
      <c r="I30" s="178"/>
      <c r="J30" s="177"/>
    </row>
    <row r="31" spans="1:10" ht="15">
      <c r="A31" s="178"/>
      <c r="B31" s="178"/>
      <c r="C31" s="178"/>
      <c r="D31" s="178"/>
      <c r="E31" s="178"/>
      <c r="F31" s="178"/>
      <c r="G31" s="178"/>
      <c r="H31" s="178"/>
      <c r="I31" s="178"/>
      <c r="J31" s="177"/>
    </row>
    <row r="32" spans="1:10" ht="15">
      <c r="A32" s="178"/>
      <c r="B32" s="178"/>
      <c r="C32" s="178"/>
      <c r="D32" s="178"/>
      <c r="E32" s="178"/>
      <c r="F32" s="178"/>
      <c r="G32" s="178"/>
      <c r="H32" s="178"/>
      <c r="I32" s="178"/>
      <c r="J32" s="177"/>
    </row>
    <row r="33" spans="1:10" ht="15">
      <c r="A33" s="178"/>
      <c r="B33" s="178"/>
      <c r="C33" s="178"/>
      <c r="D33" s="178"/>
      <c r="E33" s="178"/>
      <c r="F33" s="178"/>
      <c r="G33" s="178"/>
      <c r="H33" s="178"/>
      <c r="I33" s="178"/>
      <c r="J33" s="177"/>
    </row>
    <row r="34" spans="1:10" ht="15">
      <c r="A34" s="178"/>
      <c r="B34" s="178"/>
      <c r="C34" s="178"/>
      <c r="D34" s="178"/>
      <c r="E34" s="178"/>
      <c r="F34" s="178"/>
      <c r="G34" s="178"/>
      <c r="H34" s="178"/>
      <c r="I34" s="178"/>
      <c r="J34" s="177"/>
    </row>
    <row r="35" spans="1:10" ht="15">
      <c r="A35" s="178"/>
      <c r="B35" s="178"/>
      <c r="C35" s="178"/>
      <c r="D35" s="178"/>
      <c r="E35" s="178"/>
      <c r="F35" s="178"/>
      <c r="G35" s="178"/>
      <c r="H35" s="178"/>
      <c r="I35" s="178"/>
      <c r="J35" s="177"/>
    </row>
    <row r="36" spans="1:10" ht="15">
      <c r="A36" s="178"/>
      <c r="B36" s="178"/>
      <c r="C36" s="178"/>
      <c r="D36" s="178"/>
      <c r="E36" s="178"/>
      <c r="F36" s="178"/>
      <c r="G36" s="178"/>
      <c r="H36" s="178"/>
      <c r="I36" s="178"/>
      <c r="J36" s="177"/>
    </row>
    <row r="37" spans="1:10" ht="15">
      <c r="A37" s="178"/>
      <c r="B37" s="178"/>
      <c r="C37" s="178"/>
      <c r="D37" s="178"/>
      <c r="E37" s="178"/>
      <c r="F37" s="178"/>
      <c r="G37" s="178"/>
      <c r="H37" s="178"/>
      <c r="I37" s="178"/>
      <c r="J37" s="177"/>
    </row>
    <row r="38" spans="1:10" ht="15">
      <c r="A38" s="178"/>
      <c r="B38" s="178"/>
      <c r="C38" s="178"/>
      <c r="D38" s="178"/>
      <c r="E38" s="178"/>
      <c r="F38" s="178"/>
      <c r="G38" s="178"/>
      <c r="H38" s="178"/>
      <c r="I38" s="178"/>
      <c r="J38" s="177"/>
    </row>
    <row r="39" spans="1:10" ht="15" customHeight="1">
      <c r="A39" s="178"/>
      <c r="B39" s="178"/>
      <c r="C39" s="178"/>
      <c r="D39" s="178"/>
      <c r="E39" s="178"/>
      <c r="F39" s="178"/>
      <c r="G39" s="178"/>
      <c r="H39" s="178"/>
      <c r="I39" s="178"/>
      <c r="J39" s="177"/>
    </row>
    <row r="40" spans="1:10" ht="15">
      <c r="A40" s="178"/>
      <c r="B40" s="178"/>
      <c r="C40" s="178"/>
      <c r="D40" s="178"/>
      <c r="E40" s="178"/>
      <c r="F40" s="178"/>
      <c r="G40" s="178"/>
      <c r="H40" s="178"/>
      <c r="I40" s="178"/>
      <c r="J40" s="177"/>
    </row>
    <row r="41" spans="1:10" ht="15">
      <c r="A41" s="178"/>
      <c r="B41" s="178"/>
      <c r="C41" s="178"/>
      <c r="D41" s="178"/>
      <c r="E41" s="178"/>
      <c r="F41" s="178"/>
      <c r="G41" s="178"/>
      <c r="H41" s="178"/>
      <c r="I41" s="178"/>
      <c r="J41" s="177"/>
    </row>
    <row r="42" spans="1:10" ht="15">
      <c r="A42" s="178"/>
      <c r="B42" s="178"/>
      <c r="C42" s="178"/>
      <c r="D42" s="178"/>
      <c r="E42" s="178"/>
      <c r="F42" s="178"/>
      <c r="G42" s="178"/>
      <c r="H42" s="178"/>
      <c r="I42" s="178"/>
      <c r="J42" s="177"/>
    </row>
    <row r="43" spans="1:10" ht="15">
      <c r="A43" s="178"/>
      <c r="B43" s="178"/>
      <c r="C43" s="178"/>
      <c r="D43" s="178"/>
      <c r="E43" s="178"/>
      <c r="F43" s="178"/>
      <c r="G43" s="178"/>
      <c r="H43" s="178"/>
      <c r="I43" s="178"/>
      <c r="J43" s="177"/>
    </row>
    <row r="44" spans="1:10" ht="15" customHeight="1">
      <c r="A44" s="178"/>
      <c r="B44" s="178"/>
      <c r="C44" s="178"/>
      <c r="D44" s="178"/>
      <c r="E44" s="178"/>
      <c r="F44" s="178"/>
      <c r="G44" s="178"/>
      <c r="H44" s="178"/>
      <c r="I44" s="178"/>
      <c r="J44" s="177"/>
    </row>
    <row r="45" spans="1:10" ht="15">
      <c r="A45" s="178"/>
      <c r="B45" s="178"/>
      <c r="C45" s="178"/>
      <c r="D45" s="178"/>
      <c r="E45" s="178"/>
      <c r="F45" s="178"/>
      <c r="G45" s="178"/>
      <c r="H45" s="178"/>
      <c r="I45" s="178"/>
      <c r="J45" s="177"/>
    </row>
    <row r="46" spans="1:10" ht="15">
      <c r="A46" s="178"/>
      <c r="B46" s="178"/>
      <c r="C46" s="178"/>
      <c r="D46" s="178"/>
      <c r="E46" s="178"/>
      <c r="F46" s="178"/>
      <c r="G46" s="178"/>
      <c r="H46" s="178"/>
      <c r="I46" s="178"/>
      <c r="J46" s="177"/>
    </row>
    <row r="47" spans="1:10" ht="15">
      <c r="A47" s="178"/>
      <c r="B47" s="178"/>
      <c r="C47" s="178"/>
      <c r="D47" s="178"/>
      <c r="E47" s="178"/>
      <c r="F47" s="178"/>
      <c r="G47" s="178"/>
      <c r="H47" s="178"/>
      <c r="I47" s="178"/>
      <c r="J47" s="177"/>
    </row>
    <row r="48" spans="1:10" ht="15">
      <c r="A48" s="178"/>
      <c r="B48" s="178"/>
      <c r="C48" s="178"/>
      <c r="D48" s="178"/>
      <c r="E48" s="178"/>
      <c r="F48" s="178"/>
      <c r="G48" s="178"/>
      <c r="H48" s="178"/>
      <c r="I48" s="178"/>
      <c r="J48" s="177"/>
    </row>
    <row r="49" spans="1:10" ht="15" customHeight="1">
      <c r="A49" s="178"/>
      <c r="B49" s="178"/>
      <c r="C49" s="178"/>
      <c r="D49" s="178"/>
      <c r="E49" s="178"/>
      <c r="F49" s="178"/>
      <c r="G49" s="178"/>
      <c r="H49" s="178"/>
      <c r="I49" s="178"/>
      <c r="J49" s="177"/>
    </row>
    <row r="50" spans="1:10" ht="15">
      <c r="A50" s="178"/>
      <c r="B50" s="178"/>
      <c r="C50" s="178"/>
      <c r="D50" s="178"/>
      <c r="E50" s="178"/>
      <c r="F50" s="178"/>
      <c r="G50" s="178"/>
      <c r="H50" s="178"/>
      <c r="I50" s="178"/>
      <c r="J50" s="177"/>
    </row>
    <row r="51" spans="1:10" ht="15">
      <c r="A51" s="178"/>
      <c r="B51" s="178"/>
      <c r="C51" s="178"/>
      <c r="D51" s="178"/>
      <c r="E51" s="178"/>
      <c r="F51" s="178"/>
      <c r="G51" s="178"/>
      <c r="H51" s="178"/>
      <c r="I51" s="178"/>
      <c r="J51" s="177"/>
    </row>
    <row r="52" spans="1:10" ht="15">
      <c r="A52" s="178"/>
      <c r="B52" s="178"/>
      <c r="C52" s="178"/>
      <c r="D52" s="178"/>
      <c r="E52" s="178"/>
      <c r="F52" s="178"/>
      <c r="G52" s="178"/>
      <c r="H52" s="178"/>
      <c r="I52" s="178"/>
      <c r="J52" s="177"/>
    </row>
    <row r="53" spans="1:10" ht="15">
      <c r="A53" s="178"/>
      <c r="B53" s="178"/>
      <c r="C53" s="178"/>
      <c r="D53" s="178"/>
      <c r="E53" s="178"/>
      <c r="F53" s="178"/>
      <c r="G53" s="178"/>
      <c r="H53" s="178"/>
      <c r="I53" s="178"/>
      <c r="J53" s="177"/>
    </row>
    <row r="54" spans="1:10" ht="15">
      <c r="A54" s="178"/>
      <c r="B54" s="178"/>
      <c r="C54" s="178"/>
      <c r="D54" s="178"/>
      <c r="E54" s="178"/>
      <c r="F54" s="178"/>
      <c r="G54" s="178"/>
      <c r="H54" s="178"/>
      <c r="I54" s="178"/>
      <c r="J54" s="177"/>
    </row>
    <row r="55" spans="1:10" ht="15">
      <c r="A55" s="178"/>
      <c r="B55" s="178"/>
      <c r="C55" s="178"/>
      <c r="D55" s="178"/>
      <c r="E55" s="178"/>
      <c r="F55" s="178"/>
      <c r="G55" s="178"/>
      <c r="H55" s="178"/>
      <c r="I55" s="178"/>
      <c r="J55" s="177"/>
    </row>
    <row r="56" spans="1:10" ht="15">
      <c r="A56" s="178"/>
      <c r="B56" s="178"/>
      <c r="C56" s="178"/>
      <c r="D56" s="178"/>
      <c r="E56" s="178"/>
      <c r="F56" s="178"/>
      <c r="G56" s="178"/>
      <c r="H56" s="178"/>
      <c r="I56" s="178"/>
      <c r="J56" s="177"/>
    </row>
    <row r="57" spans="1:10" ht="15" customHeight="1">
      <c r="A57" s="178"/>
      <c r="B57" s="178"/>
      <c r="C57" s="178"/>
      <c r="D57" s="178"/>
      <c r="E57" s="178"/>
      <c r="F57" s="178"/>
      <c r="G57" s="178"/>
      <c r="H57" s="178"/>
      <c r="I57" s="178"/>
      <c r="J57" s="177"/>
    </row>
    <row r="58" spans="1:10" ht="15" customHeight="1">
      <c r="A58" s="178"/>
      <c r="B58" s="178"/>
      <c r="C58" s="178"/>
      <c r="D58" s="178"/>
      <c r="E58" s="178"/>
      <c r="F58" s="178"/>
      <c r="G58" s="178"/>
      <c r="H58" s="178"/>
      <c r="I58" s="178"/>
      <c r="J58" s="177"/>
    </row>
    <row r="59" spans="1:10" ht="15">
      <c r="A59" s="178"/>
      <c r="B59" s="178"/>
      <c r="C59" s="178"/>
      <c r="D59" s="178"/>
      <c r="E59" s="178"/>
      <c r="F59" s="178"/>
      <c r="G59" s="178"/>
      <c r="H59" s="178"/>
      <c r="I59" s="178"/>
      <c r="J59" s="177"/>
    </row>
    <row r="60" spans="1:10" ht="15" customHeight="1">
      <c r="A60" s="178"/>
      <c r="B60" s="178"/>
      <c r="C60" s="178"/>
      <c r="D60" s="178"/>
      <c r="E60" s="178"/>
      <c r="F60" s="178"/>
      <c r="G60" s="178"/>
      <c r="H60" s="178"/>
      <c r="I60" s="178"/>
      <c r="J60" s="177"/>
    </row>
    <row r="61" spans="1:10" ht="15" customHeight="1">
      <c r="A61" s="178"/>
      <c r="B61" s="178"/>
      <c r="C61" s="178"/>
      <c r="D61" s="178"/>
      <c r="E61" s="178"/>
      <c r="F61" s="178"/>
      <c r="G61" s="178"/>
      <c r="H61" s="178"/>
      <c r="I61" s="178"/>
      <c r="J61" s="177"/>
    </row>
    <row r="62" spans="1:10" ht="15" customHeight="1">
      <c r="A62" s="178"/>
      <c r="B62" s="178"/>
      <c r="C62" s="178"/>
      <c r="D62" s="178"/>
      <c r="E62" s="178"/>
      <c r="F62" s="178"/>
      <c r="G62" s="178"/>
      <c r="H62" s="178"/>
      <c r="I62" s="178"/>
      <c r="J62" s="177"/>
    </row>
    <row r="63" spans="1:10" ht="15" customHeight="1">
      <c r="A63" s="178"/>
      <c r="B63" s="178"/>
      <c r="C63" s="178"/>
      <c r="D63" s="178"/>
      <c r="E63" s="178"/>
      <c r="F63" s="178"/>
      <c r="G63" s="178"/>
      <c r="H63" s="178"/>
      <c r="I63" s="178"/>
      <c r="J63" s="177"/>
    </row>
    <row r="64" spans="1:10" ht="15">
      <c r="A64" s="178"/>
      <c r="B64" s="178"/>
      <c r="C64" s="178"/>
      <c r="D64" s="178"/>
      <c r="E64" s="178"/>
      <c r="F64" s="178"/>
      <c r="G64" s="178"/>
      <c r="H64" s="178"/>
      <c r="I64" s="178"/>
      <c r="J64" s="177"/>
    </row>
    <row r="65" spans="1:10" ht="15">
      <c r="A65" s="178"/>
      <c r="B65" s="178"/>
      <c r="C65" s="178"/>
      <c r="D65" s="178"/>
      <c r="E65" s="178"/>
      <c r="F65" s="178"/>
      <c r="G65" s="178"/>
      <c r="H65" s="178"/>
      <c r="I65" s="178"/>
      <c r="J65" s="177"/>
    </row>
    <row r="66" spans="1:10" ht="15">
      <c r="A66" s="178"/>
      <c r="B66" s="178"/>
      <c r="C66" s="178"/>
      <c r="D66" s="178"/>
      <c r="E66" s="178"/>
      <c r="F66" s="178"/>
      <c r="G66" s="178"/>
      <c r="H66" s="178"/>
      <c r="I66" s="178"/>
      <c r="J66" s="177"/>
    </row>
    <row r="67" spans="1:10" ht="15">
      <c r="A67" s="178"/>
      <c r="B67" s="178"/>
      <c r="C67" s="178"/>
      <c r="D67" s="178"/>
      <c r="E67" s="178"/>
      <c r="F67" s="178"/>
      <c r="G67" s="178"/>
      <c r="H67" s="178"/>
      <c r="I67" s="178"/>
      <c r="J67" s="177"/>
    </row>
    <row r="68" spans="1:10" ht="15">
      <c r="A68" s="178"/>
      <c r="B68" s="178"/>
      <c r="C68" s="178"/>
      <c r="D68" s="178"/>
      <c r="E68" s="178"/>
      <c r="F68" s="178"/>
      <c r="G68" s="178"/>
      <c r="H68" s="178"/>
      <c r="I68" s="178"/>
      <c r="J68" s="177"/>
    </row>
    <row r="69" spans="1:10" ht="15" customHeight="1">
      <c r="A69" s="178"/>
      <c r="B69" s="178"/>
      <c r="C69" s="178"/>
      <c r="D69" s="178"/>
      <c r="E69" s="178"/>
      <c r="F69" s="178"/>
      <c r="G69" s="178"/>
      <c r="H69" s="178"/>
      <c r="I69" s="178"/>
      <c r="J69" s="177"/>
    </row>
    <row r="70" spans="1:10" ht="15">
      <c r="A70" s="178"/>
      <c r="B70" s="178"/>
      <c r="C70" s="178"/>
      <c r="D70" s="178"/>
      <c r="E70" s="178"/>
      <c r="F70" s="178"/>
      <c r="G70" s="178"/>
      <c r="H70" s="178"/>
      <c r="I70" s="178"/>
      <c r="J70" s="177"/>
    </row>
    <row r="71" spans="1:10" ht="15">
      <c r="A71" s="178"/>
      <c r="B71" s="178"/>
      <c r="C71" s="178"/>
      <c r="D71" s="178"/>
      <c r="E71" s="178"/>
      <c r="F71" s="178"/>
      <c r="G71" s="178"/>
      <c r="H71" s="178"/>
      <c r="I71" s="178"/>
      <c r="J71" s="177"/>
    </row>
    <row r="72" spans="1:10" ht="15">
      <c r="A72" s="178"/>
      <c r="B72" s="178"/>
      <c r="C72" s="178"/>
      <c r="D72" s="178"/>
      <c r="E72" s="178"/>
      <c r="F72" s="178"/>
      <c r="G72" s="178"/>
      <c r="H72" s="178"/>
      <c r="I72" s="178"/>
      <c r="J72" s="177"/>
    </row>
    <row r="73" spans="1:10" ht="15">
      <c r="A73" s="178"/>
      <c r="B73" s="178"/>
      <c r="C73" s="178"/>
      <c r="D73" s="178"/>
      <c r="E73" s="178"/>
      <c r="F73" s="178"/>
      <c r="G73" s="178"/>
      <c r="H73" s="178"/>
      <c r="I73" s="178"/>
      <c r="J73" s="177"/>
    </row>
    <row r="74" spans="1:10" ht="15" customHeight="1">
      <c r="A74" s="178"/>
      <c r="B74" s="178"/>
      <c r="C74" s="178"/>
      <c r="D74" s="178"/>
      <c r="E74" s="178"/>
      <c r="F74" s="178"/>
      <c r="G74" s="178"/>
      <c r="H74" s="178"/>
      <c r="I74" s="178"/>
      <c r="J74" s="177"/>
    </row>
    <row r="75" spans="1:10" ht="15">
      <c r="A75" s="178"/>
      <c r="B75" s="178"/>
      <c r="C75" s="178"/>
      <c r="D75" s="178"/>
      <c r="E75" s="178"/>
      <c r="F75" s="178"/>
      <c r="G75" s="178"/>
      <c r="H75" s="178"/>
      <c r="I75" s="178"/>
      <c r="J75" s="177"/>
    </row>
    <row r="76" spans="1:10" ht="15">
      <c r="A76" s="178"/>
      <c r="B76" s="178"/>
      <c r="C76" s="178"/>
      <c r="D76" s="178"/>
      <c r="E76" s="178"/>
      <c r="F76" s="178"/>
      <c r="G76" s="178"/>
      <c r="H76" s="178"/>
      <c r="I76" s="178"/>
      <c r="J76" s="177"/>
    </row>
    <row r="77" spans="1:10" ht="15">
      <c r="A77" s="178"/>
      <c r="B77" s="178"/>
      <c r="C77" s="178"/>
      <c r="D77" s="178"/>
      <c r="E77" s="178"/>
      <c r="F77" s="178"/>
      <c r="G77" s="178"/>
      <c r="H77" s="178"/>
      <c r="I77" s="178"/>
      <c r="J77" s="177"/>
    </row>
    <row r="78" spans="1:10" ht="15">
      <c r="A78" s="178"/>
      <c r="B78" s="178"/>
      <c r="C78" s="178"/>
      <c r="D78" s="178"/>
      <c r="E78" s="178"/>
      <c r="F78" s="178"/>
      <c r="G78" s="178"/>
      <c r="H78" s="178"/>
      <c r="I78" s="178"/>
      <c r="J78" s="177"/>
    </row>
    <row r="79" spans="1:10" ht="15" customHeight="1">
      <c r="A79" s="178"/>
      <c r="B79" s="178"/>
      <c r="C79" s="178"/>
      <c r="D79" s="178"/>
      <c r="E79" s="178"/>
      <c r="F79" s="178"/>
      <c r="G79" s="178"/>
      <c r="H79" s="178"/>
      <c r="I79" s="178"/>
      <c r="J79" s="177"/>
    </row>
    <row r="80" spans="1:10" ht="15">
      <c r="A80" s="178"/>
      <c r="B80" s="178"/>
      <c r="C80" s="178"/>
      <c r="D80" s="178"/>
      <c r="E80" s="178"/>
      <c r="F80" s="178"/>
      <c r="G80" s="178"/>
      <c r="H80" s="178"/>
      <c r="I80" s="178"/>
      <c r="J80" s="177"/>
    </row>
    <row r="81" spans="1:10" ht="15">
      <c r="A81" s="178"/>
      <c r="B81" s="178"/>
      <c r="C81" s="178"/>
      <c r="D81" s="178"/>
      <c r="E81" s="178"/>
      <c r="F81" s="178"/>
      <c r="G81" s="178"/>
      <c r="H81" s="178"/>
      <c r="I81" s="178"/>
      <c r="J81" s="177"/>
    </row>
    <row r="82" spans="1:10" ht="15">
      <c r="A82" s="178"/>
      <c r="B82" s="178"/>
      <c r="C82" s="178"/>
      <c r="D82" s="178"/>
      <c r="E82" s="178"/>
      <c r="F82" s="178"/>
      <c r="G82" s="178"/>
      <c r="H82" s="178"/>
      <c r="I82" s="178"/>
      <c r="J82" s="177"/>
    </row>
    <row r="83" spans="1:10" ht="15">
      <c r="A83" s="178"/>
      <c r="B83" s="178"/>
      <c r="C83" s="178"/>
      <c r="D83" s="178"/>
      <c r="E83" s="178"/>
      <c r="F83" s="178"/>
      <c r="G83" s="178"/>
      <c r="H83" s="178"/>
      <c r="I83" s="178"/>
      <c r="J83" s="177"/>
    </row>
    <row r="84" spans="1:10" ht="15">
      <c r="A84" s="178"/>
      <c r="B84" s="178"/>
      <c r="C84" s="178"/>
      <c r="D84" s="178"/>
      <c r="E84" s="178"/>
      <c r="F84" s="178"/>
      <c r="G84" s="178"/>
      <c r="H84" s="178"/>
      <c r="I84" s="178"/>
      <c r="J84" s="177"/>
    </row>
    <row r="85" spans="1:10" ht="15">
      <c r="A85" s="178"/>
      <c r="B85" s="178"/>
      <c r="C85" s="178"/>
      <c r="D85" s="178"/>
      <c r="E85" s="178"/>
      <c r="F85" s="178"/>
      <c r="G85" s="178"/>
      <c r="H85" s="178"/>
      <c r="I85" s="178"/>
      <c r="J85" s="177"/>
    </row>
    <row r="86" spans="1:10" ht="15">
      <c r="A86" s="178"/>
      <c r="B86" s="178"/>
      <c r="C86" s="178"/>
      <c r="D86" s="178"/>
      <c r="E86" s="178"/>
      <c r="F86" s="178"/>
      <c r="G86" s="178"/>
      <c r="H86" s="178"/>
      <c r="I86" s="178"/>
      <c r="J86" s="177"/>
    </row>
    <row r="87" spans="1:10" ht="15">
      <c r="A87" s="178"/>
      <c r="B87" s="178"/>
      <c r="C87" s="178"/>
      <c r="D87" s="178"/>
      <c r="E87" s="178"/>
      <c r="F87" s="178"/>
      <c r="G87" s="178"/>
      <c r="H87" s="178"/>
      <c r="I87" s="178"/>
      <c r="J87" s="177"/>
    </row>
    <row r="88" ht="15">
      <c r="J88" s="176"/>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rintOptions/>
  <pageMargins left="0.7" right="0.7" top="0.787401575" bottom="0.787401575" header="0.3" footer="0.3"/>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view="pageBreakPreview" zoomScaleSheetLayoutView="100" workbookViewId="0" topLeftCell="A1">
      <selection activeCell="A4" sqref="A4:U6"/>
    </sheetView>
  </sheetViews>
  <sheetFormatPr defaultColWidth="9.140625" defaultRowHeight="15"/>
  <cols>
    <col min="1" max="1" width="45.28125" style="0" customWidth="1"/>
    <col min="2" max="2" width="13.7109375" style="0" customWidth="1"/>
    <col min="3" max="7" width="13.421875" style="0" customWidth="1"/>
    <col min="8" max="8" width="13.7109375" style="0" customWidth="1"/>
    <col min="9" max="13" width="13.421875" style="0" customWidth="1"/>
    <col min="14" max="14" width="13.7109375" style="0" customWidth="1"/>
    <col min="15" max="19" width="13.421875" style="0" customWidth="1"/>
    <col min="20" max="20" width="13.7109375" style="0" customWidth="1"/>
    <col min="21" max="25" width="13.421875" style="0" customWidth="1"/>
    <col min="26" max="26" width="10.00390625" style="0" customWidth="1"/>
  </cols>
  <sheetData>
    <row r="1" spans="1:26" ht="15" customHeight="1">
      <c r="A1" s="357" t="s">
        <v>3085</v>
      </c>
      <c r="B1" s="363"/>
      <c r="C1" s="358"/>
      <c r="D1" s="358"/>
      <c r="E1" s="358"/>
      <c r="F1" s="358"/>
      <c r="G1" s="358"/>
      <c r="H1" s="364"/>
      <c r="I1" s="364"/>
      <c r="J1" s="364"/>
      <c r="K1" s="364"/>
      <c r="L1" s="364"/>
      <c r="M1" s="364"/>
      <c r="N1" s="364"/>
      <c r="O1" s="364"/>
      <c r="P1" s="364"/>
      <c r="Q1" s="364"/>
      <c r="R1" s="364"/>
      <c r="S1" s="364"/>
      <c r="T1" s="364"/>
      <c r="U1" s="364"/>
      <c r="V1" s="365"/>
      <c r="W1" s="364"/>
      <c r="X1" s="364"/>
      <c r="Y1" s="364"/>
      <c r="Z1" s="365"/>
    </row>
    <row r="2" spans="1:26" ht="15" customHeight="1" thickBot="1">
      <c r="A2" s="1296" t="s">
        <v>846</v>
      </c>
      <c r="B2" s="1297"/>
      <c r="C2" s="1297"/>
      <c r="D2" s="1297"/>
      <c r="E2" s="1297"/>
      <c r="F2" s="1297"/>
      <c r="G2" s="1297"/>
      <c r="H2" s="366"/>
      <c r="I2" s="366"/>
      <c r="J2" s="366"/>
      <c r="K2" s="366"/>
      <c r="L2" s="366"/>
      <c r="M2" s="366"/>
      <c r="N2" s="366"/>
      <c r="O2" s="366"/>
      <c r="P2" s="366"/>
      <c r="Q2" s="366"/>
      <c r="R2" s="366"/>
      <c r="S2" s="366"/>
      <c r="T2" s="366"/>
      <c r="U2" s="366"/>
      <c r="V2" s="367"/>
      <c r="W2" s="366"/>
      <c r="X2" s="366"/>
      <c r="Y2" s="366"/>
      <c r="Z2" s="367"/>
    </row>
    <row r="3" spans="1:26" ht="15" customHeight="1" thickBot="1">
      <c r="A3" s="1298"/>
      <c r="B3" s="1299"/>
      <c r="C3" s="1299"/>
      <c r="D3" s="1299"/>
      <c r="E3" s="1299"/>
      <c r="F3" s="1299"/>
      <c r="G3" s="1299"/>
      <c r="H3" s="1"/>
      <c r="I3" s="1"/>
      <c r="J3" s="1"/>
      <c r="K3" s="1"/>
      <c r="L3" s="1"/>
      <c r="M3" s="1"/>
      <c r="N3" s="1"/>
      <c r="O3" s="1"/>
      <c r="P3" s="1"/>
      <c r="Q3" s="1"/>
      <c r="R3" s="1"/>
      <c r="S3" s="1"/>
      <c r="T3" s="1"/>
      <c r="U3" s="1"/>
      <c r="V3" s="1"/>
      <c r="W3" s="1"/>
      <c r="X3" s="1"/>
      <c r="Y3" s="1"/>
      <c r="Z3" s="406"/>
    </row>
    <row r="4" spans="1:26" ht="15" customHeight="1">
      <c r="A4" s="1220" t="s">
        <v>846</v>
      </c>
      <c r="B4" s="1221"/>
      <c r="C4" s="1221"/>
      <c r="D4" s="1221"/>
      <c r="E4" s="1221"/>
      <c r="F4" s="1221"/>
      <c r="G4" s="1221"/>
      <c r="H4" s="1221"/>
      <c r="I4" s="1221"/>
      <c r="J4" s="1221"/>
      <c r="K4" s="1221"/>
      <c r="L4" s="1221"/>
      <c r="M4" s="1221"/>
      <c r="N4" s="1221"/>
      <c r="O4" s="1221"/>
      <c r="P4" s="1221"/>
      <c r="Q4" s="1221"/>
      <c r="R4" s="1221"/>
      <c r="S4" s="1221"/>
      <c r="T4" s="1221"/>
      <c r="U4" s="1221"/>
      <c r="V4" s="105"/>
      <c r="W4" s="105"/>
      <c r="X4" s="105"/>
      <c r="Y4" s="105"/>
      <c r="Z4" s="793" t="s">
        <v>3206</v>
      </c>
    </row>
    <row r="5" spans="1:26" ht="15">
      <c r="A5" s="1300"/>
      <c r="B5" s="1301"/>
      <c r="C5" s="1301"/>
      <c r="D5" s="1301"/>
      <c r="E5" s="1301"/>
      <c r="F5" s="1301"/>
      <c r="G5" s="1301"/>
      <c r="H5" s="1301"/>
      <c r="I5" s="1301"/>
      <c r="J5" s="1301"/>
      <c r="K5" s="1301"/>
      <c r="L5" s="1301"/>
      <c r="M5" s="1301"/>
      <c r="N5" s="1301"/>
      <c r="O5" s="1301"/>
      <c r="P5" s="1301"/>
      <c r="Q5" s="1301"/>
      <c r="R5" s="1301"/>
      <c r="S5" s="1301"/>
      <c r="T5" s="1301"/>
      <c r="U5" s="1301"/>
      <c r="V5" s="332"/>
      <c r="W5" s="332"/>
      <c r="X5" s="332"/>
      <c r="Y5" s="332"/>
      <c r="Z5" s="1267"/>
    </row>
    <row r="6" spans="1:26" ht="33.75" customHeight="1" thickBot="1">
      <c r="A6" s="1223"/>
      <c r="B6" s="1224"/>
      <c r="C6" s="1224"/>
      <c r="D6" s="1224"/>
      <c r="E6" s="1224"/>
      <c r="F6" s="1224"/>
      <c r="G6" s="1224"/>
      <c r="H6" s="1224"/>
      <c r="I6" s="1224"/>
      <c r="J6" s="1224"/>
      <c r="K6" s="1224"/>
      <c r="L6" s="1224"/>
      <c r="M6" s="1224"/>
      <c r="N6" s="1224"/>
      <c r="O6" s="1224"/>
      <c r="P6" s="1224"/>
      <c r="Q6" s="1224"/>
      <c r="R6" s="1224"/>
      <c r="S6" s="1224"/>
      <c r="T6" s="1224"/>
      <c r="U6" s="1224"/>
      <c r="V6" s="104"/>
      <c r="W6" s="104"/>
      <c r="X6" s="104"/>
      <c r="Y6" s="104"/>
      <c r="Z6" s="794"/>
    </row>
    <row r="7" spans="1:26" ht="15.75" thickBot="1">
      <c r="A7" s="183" t="s">
        <v>3191</v>
      </c>
      <c r="B7" s="476">
        <f>Obsah!C33</f>
        <v>0</v>
      </c>
      <c r="C7" s="182"/>
      <c r="D7" s="449"/>
      <c r="E7" s="370"/>
      <c r="F7" s="371"/>
      <c r="G7" s="372"/>
      <c r="H7" s="372"/>
      <c r="I7" s="372"/>
      <c r="J7" s="372"/>
      <c r="K7" s="181"/>
      <c r="L7" s="181"/>
      <c r="M7" s="181"/>
      <c r="N7" s="181"/>
      <c r="O7" s="181"/>
      <c r="P7" s="181"/>
      <c r="Q7" s="181"/>
      <c r="R7" s="181"/>
      <c r="S7" s="181"/>
      <c r="T7" s="181"/>
      <c r="U7" s="181"/>
      <c r="V7" s="181"/>
      <c r="W7" s="181"/>
      <c r="X7" s="181"/>
      <c r="Y7" s="181"/>
      <c r="Z7" s="15"/>
    </row>
    <row r="8" spans="1:26" ht="24" customHeight="1">
      <c r="A8" s="988" t="s">
        <v>3194</v>
      </c>
      <c r="B8" s="991" t="s">
        <v>110</v>
      </c>
      <c r="C8" s="1293"/>
      <c r="D8" s="1293"/>
      <c r="E8" s="1293"/>
      <c r="F8" s="1293"/>
      <c r="G8" s="992"/>
      <c r="H8" s="991" t="s">
        <v>109</v>
      </c>
      <c r="I8" s="1293"/>
      <c r="J8" s="1293"/>
      <c r="K8" s="1293"/>
      <c r="L8" s="1293"/>
      <c r="M8" s="992"/>
      <c r="N8" s="991" t="s">
        <v>108</v>
      </c>
      <c r="O8" s="1293"/>
      <c r="P8" s="1293"/>
      <c r="Q8" s="1293"/>
      <c r="R8" s="1293"/>
      <c r="S8" s="1293"/>
      <c r="T8" s="1304" t="s">
        <v>107</v>
      </c>
      <c r="U8" s="1305"/>
      <c r="V8" s="1305"/>
      <c r="W8" s="1305"/>
      <c r="X8" s="1305"/>
      <c r="Y8" s="1306"/>
      <c r="Z8" s="1280" t="s">
        <v>3209</v>
      </c>
    </row>
    <row r="9" spans="1:26" ht="21.75" customHeight="1" thickBot="1">
      <c r="A9" s="989"/>
      <c r="B9" s="986" t="s">
        <v>106</v>
      </c>
      <c r="C9" s="1307"/>
      <c r="D9" s="1307"/>
      <c r="E9" s="1307"/>
      <c r="F9" s="1307"/>
      <c r="G9" s="987"/>
      <c r="H9" s="986" t="s">
        <v>106</v>
      </c>
      <c r="I9" s="1307"/>
      <c r="J9" s="1307"/>
      <c r="K9" s="1307"/>
      <c r="L9" s="1307"/>
      <c r="M9" s="987"/>
      <c r="N9" s="986" t="s">
        <v>106</v>
      </c>
      <c r="O9" s="1307"/>
      <c r="P9" s="1307"/>
      <c r="Q9" s="1307"/>
      <c r="R9" s="1307"/>
      <c r="S9" s="1307"/>
      <c r="T9" s="1273" t="s">
        <v>106</v>
      </c>
      <c r="U9" s="1002"/>
      <c r="V9" s="1002"/>
      <c r="W9" s="1002"/>
      <c r="X9" s="1002"/>
      <c r="Y9" s="1274"/>
      <c r="Z9" s="1281"/>
    </row>
    <row r="10" spans="1:26" ht="30" customHeight="1">
      <c r="A10" s="989"/>
      <c r="B10" s="1302" t="s">
        <v>122</v>
      </c>
      <c r="C10" s="1285" t="s">
        <v>121</v>
      </c>
      <c r="D10" s="1287" t="s">
        <v>120</v>
      </c>
      <c r="E10" s="1278" t="s">
        <v>119</v>
      </c>
      <c r="F10" s="1289" t="s">
        <v>982</v>
      </c>
      <c r="G10" s="1291" t="s">
        <v>987</v>
      </c>
      <c r="H10" s="1283" t="s">
        <v>122</v>
      </c>
      <c r="I10" s="1285" t="s">
        <v>121</v>
      </c>
      <c r="J10" s="1287" t="s">
        <v>120</v>
      </c>
      <c r="K10" s="1278" t="s">
        <v>119</v>
      </c>
      <c r="L10" s="1289" t="s">
        <v>982</v>
      </c>
      <c r="M10" s="1291" t="s">
        <v>987</v>
      </c>
      <c r="N10" s="1283" t="s">
        <v>122</v>
      </c>
      <c r="O10" s="1285" t="s">
        <v>121</v>
      </c>
      <c r="P10" s="1287" t="s">
        <v>120</v>
      </c>
      <c r="Q10" s="1278" t="s">
        <v>119</v>
      </c>
      <c r="R10" s="1289" t="s">
        <v>982</v>
      </c>
      <c r="S10" s="1291" t="s">
        <v>987</v>
      </c>
      <c r="T10" s="1294" t="s">
        <v>122</v>
      </c>
      <c r="U10" s="1283" t="s">
        <v>121</v>
      </c>
      <c r="V10" s="1278" t="s">
        <v>120</v>
      </c>
      <c r="W10" s="1278" t="s">
        <v>119</v>
      </c>
      <c r="X10" s="1278" t="s">
        <v>982</v>
      </c>
      <c r="Y10" s="1289" t="s">
        <v>987</v>
      </c>
      <c r="Z10" s="1281"/>
    </row>
    <row r="11" spans="1:26" ht="47.25" customHeight="1" thickBot="1">
      <c r="A11" s="990"/>
      <c r="B11" s="1303"/>
      <c r="C11" s="1286"/>
      <c r="D11" s="1288"/>
      <c r="E11" s="1279"/>
      <c r="F11" s="1290"/>
      <c r="G11" s="1292"/>
      <c r="H11" s="1284"/>
      <c r="I11" s="1286"/>
      <c r="J11" s="1288"/>
      <c r="K11" s="1279"/>
      <c r="L11" s="1290"/>
      <c r="M11" s="1292"/>
      <c r="N11" s="1284"/>
      <c r="O11" s="1286"/>
      <c r="P11" s="1288"/>
      <c r="Q11" s="1279"/>
      <c r="R11" s="1290"/>
      <c r="S11" s="1292"/>
      <c r="T11" s="1295"/>
      <c r="U11" s="1284"/>
      <c r="V11" s="1279"/>
      <c r="W11" s="1279"/>
      <c r="X11" s="1279"/>
      <c r="Y11" s="1290"/>
      <c r="Z11" s="1281"/>
    </row>
    <row r="12" spans="1:26" ht="15">
      <c r="A12" s="468" t="s">
        <v>139</v>
      </c>
      <c r="B12" s="82"/>
      <c r="C12" s="81"/>
      <c r="D12" s="80"/>
      <c r="E12" s="79"/>
      <c r="F12" s="78"/>
      <c r="G12" s="79"/>
      <c r="H12" s="82"/>
      <c r="I12" s="81"/>
      <c r="J12" s="80"/>
      <c r="K12" s="79"/>
      <c r="L12" s="78"/>
      <c r="M12" s="79"/>
      <c r="N12" s="82"/>
      <c r="O12" s="81"/>
      <c r="P12" s="80"/>
      <c r="Q12" s="79"/>
      <c r="R12" s="78"/>
      <c r="S12" s="79"/>
      <c r="T12" s="221"/>
      <c r="U12" s="222"/>
      <c r="V12" s="223"/>
      <c r="W12" s="223"/>
      <c r="X12" s="223"/>
      <c r="Y12" s="224"/>
      <c r="Z12" s="1281"/>
    </row>
    <row r="13" spans="1:26" ht="15">
      <c r="A13" s="469" t="s">
        <v>138</v>
      </c>
      <c r="B13" s="77"/>
      <c r="C13" s="76"/>
      <c r="D13" s="75"/>
      <c r="E13" s="74"/>
      <c r="F13" s="73"/>
      <c r="G13" s="74"/>
      <c r="H13" s="77"/>
      <c r="I13" s="76"/>
      <c r="J13" s="75"/>
      <c r="K13" s="74"/>
      <c r="L13" s="73"/>
      <c r="M13" s="74"/>
      <c r="N13" s="77"/>
      <c r="O13" s="76"/>
      <c r="P13" s="75"/>
      <c r="Q13" s="74"/>
      <c r="R13" s="73"/>
      <c r="S13" s="74"/>
      <c r="T13" s="77"/>
      <c r="U13" s="95"/>
      <c r="V13" s="74"/>
      <c r="W13" s="74"/>
      <c r="X13" s="74"/>
      <c r="Y13" s="73"/>
      <c r="Z13" s="1281"/>
    </row>
    <row r="14" spans="1:26" ht="16.5" customHeight="1">
      <c r="A14" s="469" t="s">
        <v>137</v>
      </c>
      <c r="B14" s="77"/>
      <c r="C14" s="76"/>
      <c r="D14" s="75"/>
      <c r="E14" s="74"/>
      <c r="F14" s="73"/>
      <c r="G14" s="74"/>
      <c r="H14" s="77"/>
      <c r="I14" s="76"/>
      <c r="J14" s="75"/>
      <c r="K14" s="74"/>
      <c r="L14" s="73"/>
      <c r="M14" s="74"/>
      <c r="N14" s="77"/>
      <c r="O14" s="76"/>
      <c r="P14" s="75"/>
      <c r="Q14" s="74"/>
      <c r="R14" s="73"/>
      <c r="S14" s="74"/>
      <c r="T14" s="77"/>
      <c r="U14" s="95"/>
      <c r="V14" s="74"/>
      <c r="W14" s="74"/>
      <c r="X14" s="74"/>
      <c r="Y14" s="73"/>
      <c r="Z14" s="1281"/>
    </row>
    <row r="15" spans="1:26" ht="16.5" customHeight="1">
      <c r="A15" s="469" t="s">
        <v>136</v>
      </c>
      <c r="B15" s="77"/>
      <c r="C15" s="76"/>
      <c r="D15" s="75"/>
      <c r="E15" s="74"/>
      <c r="F15" s="73"/>
      <c r="G15" s="74"/>
      <c r="H15" s="77"/>
      <c r="I15" s="76"/>
      <c r="J15" s="75"/>
      <c r="K15" s="74"/>
      <c r="L15" s="73"/>
      <c r="M15" s="74"/>
      <c r="N15" s="77"/>
      <c r="O15" s="76"/>
      <c r="P15" s="75"/>
      <c r="Q15" s="74"/>
      <c r="R15" s="73"/>
      <c r="S15" s="74"/>
      <c r="T15" s="77"/>
      <c r="U15" s="95"/>
      <c r="V15" s="74"/>
      <c r="W15" s="74"/>
      <c r="X15" s="74"/>
      <c r="Y15" s="73"/>
      <c r="Z15" s="1281"/>
    </row>
    <row r="16" spans="1:26" ht="16.5" customHeight="1">
      <c r="A16" s="469" t="s">
        <v>135</v>
      </c>
      <c r="B16" s="77"/>
      <c r="C16" s="76"/>
      <c r="D16" s="75"/>
      <c r="E16" s="74"/>
      <c r="F16" s="73"/>
      <c r="G16" s="74"/>
      <c r="H16" s="77"/>
      <c r="I16" s="76"/>
      <c r="J16" s="75"/>
      <c r="K16" s="74"/>
      <c r="L16" s="73"/>
      <c r="M16" s="74"/>
      <c r="N16" s="77"/>
      <c r="O16" s="76"/>
      <c r="P16" s="75"/>
      <c r="Q16" s="74"/>
      <c r="R16" s="73"/>
      <c r="S16" s="74"/>
      <c r="T16" s="77"/>
      <c r="U16" s="95"/>
      <c r="V16" s="74"/>
      <c r="W16" s="74"/>
      <c r="X16" s="74"/>
      <c r="Y16" s="73"/>
      <c r="Z16" s="1281"/>
    </row>
    <row r="17" spans="1:26" ht="16.5" customHeight="1">
      <c r="A17" s="469" t="s">
        <v>134</v>
      </c>
      <c r="B17" s="77"/>
      <c r="C17" s="76"/>
      <c r="D17" s="75"/>
      <c r="E17" s="74"/>
      <c r="F17" s="73"/>
      <c r="G17" s="74"/>
      <c r="H17" s="77"/>
      <c r="I17" s="76"/>
      <c r="J17" s="75"/>
      <c r="K17" s="74"/>
      <c r="L17" s="73"/>
      <c r="M17" s="74"/>
      <c r="N17" s="77"/>
      <c r="O17" s="76"/>
      <c r="P17" s="75"/>
      <c r="Q17" s="74"/>
      <c r="R17" s="73"/>
      <c r="S17" s="74"/>
      <c r="T17" s="77"/>
      <c r="U17" s="95"/>
      <c r="V17" s="74"/>
      <c r="W17" s="74"/>
      <c r="X17" s="74"/>
      <c r="Y17" s="73"/>
      <c r="Z17" s="1281"/>
    </row>
    <row r="18" spans="1:26" ht="26.25">
      <c r="A18" s="469" t="s">
        <v>133</v>
      </c>
      <c r="B18" s="77"/>
      <c r="C18" s="76"/>
      <c r="D18" s="75"/>
      <c r="E18" s="74"/>
      <c r="F18" s="73"/>
      <c r="G18" s="74"/>
      <c r="H18" s="77"/>
      <c r="I18" s="76"/>
      <c r="J18" s="75"/>
      <c r="K18" s="74"/>
      <c r="L18" s="73"/>
      <c r="M18" s="74"/>
      <c r="N18" s="77"/>
      <c r="O18" s="76"/>
      <c r="P18" s="75"/>
      <c r="Q18" s="74"/>
      <c r="R18" s="73"/>
      <c r="S18" s="74"/>
      <c r="T18" s="77"/>
      <c r="U18" s="95"/>
      <c r="V18" s="74"/>
      <c r="W18" s="74"/>
      <c r="X18" s="74"/>
      <c r="Y18" s="73"/>
      <c r="Z18" s="1281"/>
    </row>
    <row r="19" spans="1:26" ht="26.25">
      <c r="A19" s="469" t="s">
        <v>132</v>
      </c>
      <c r="B19" s="77"/>
      <c r="C19" s="76"/>
      <c r="D19" s="75"/>
      <c r="E19" s="74"/>
      <c r="F19" s="73"/>
      <c r="G19" s="74"/>
      <c r="H19" s="77"/>
      <c r="I19" s="76"/>
      <c r="J19" s="75"/>
      <c r="K19" s="74"/>
      <c r="L19" s="73"/>
      <c r="M19" s="74"/>
      <c r="N19" s="77"/>
      <c r="O19" s="76"/>
      <c r="P19" s="75"/>
      <c r="Q19" s="74"/>
      <c r="R19" s="73"/>
      <c r="S19" s="74"/>
      <c r="T19" s="77"/>
      <c r="U19" s="95"/>
      <c r="V19" s="74"/>
      <c r="W19" s="74"/>
      <c r="X19" s="74"/>
      <c r="Y19" s="73"/>
      <c r="Z19" s="1281"/>
    </row>
    <row r="20" spans="1:26" ht="15">
      <c r="A20" s="469" t="s">
        <v>131</v>
      </c>
      <c r="B20" s="77"/>
      <c r="C20" s="76"/>
      <c r="D20" s="75"/>
      <c r="E20" s="74"/>
      <c r="F20" s="73"/>
      <c r="G20" s="74"/>
      <c r="H20" s="77"/>
      <c r="I20" s="76"/>
      <c r="J20" s="75"/>
      <c r="K20" s="74"/>
      <c r="L20" s="73"/>
      <c r="M20" s="74"/>
      <c r="N20" s="77"/>
      <c r="O20" s="76"/>
      <c r="P20" s="75"/>
      <c r="Q20" s="74"/>
      <c r="R20" s="73"/>
      <c r="S20" s="74"/>
      <c r="T20" s="77"/>
      <c r="U20" s="95"/>
      <c r="V20" s="74"/>
      <c r="W20" s="74"/>
      <c r="X20" s="74"/>
      <c r="Y20" s="73"/>
      <c r="Z20" s="1281"/>
    </row>
    <row r="21" spans="1:26" ht="26.25">
      <c r="A21" s="469" t="s">
        <v>130</v>
      </c>
      <c r="B21" s="77"/>
      <c r="C21" s="76"/>
      <c r="D21" s="75"/>
      <c r="E21" s="74"/>
      <c r="F21" s="73"/>
      <c r="G21" s="74"/>
      <c r="H21" s="77"/>
      <c r="I21" s="76"/>
      <c r="J21" s="75"/>
      <c r="K21" s="74"/>
      <c r="L21" s="73"/>
      <c r="M21" s="74"/>
      <c r="N21" s="77"/>
      <c r="O21" s="76"/>
      <c r="P21" s="75"/>
      <c r="Q21" s="74"/>
      <c r="R21" s="73"/>
      <c r="S21" s="74"/>
      <c r="T21" s="77"/>
      <c r="U21" s="95"/>
      <c r="V21" s="74"/>
      <c r="W21" s="74"/>
      <c r="X21" s="74"/>
      <c r="Y21" s="73"/>
      <c r="Z21" s="1281"/>
    </row>
    <row r="22" spans="1:26" ht="26.25">
      <c r="A22" s="469" t="s">
        <v>129</v>
      </c>
      <c r="B22" s="77"/>
      <c r="C22" s="76"/>
      <c r="D22" s="75"/>
      <c r="E22" s="74"/>
      <c r="F22" s="73"/>
      <c r="G22" s="74"/>
      <c r="H22" s="77"/>
      <c r="I22" s="76"/>
      <c r="J22" s="75"/>
      <c r="K22" s="74"/>
      <c r="L22" s="73"/>
      <c r="M22" s="74"/>
      <c r="N22" s="77"/>
      <c r="O22" s="76"/>
      <c r="P22" s="75"/>
      <c r="Q22" s="74"/>
      <c r="R22" s="73"/>
      <c r="S22" s="74"/>
      <c r="T22" s="77"/>
      <c r="U22" s="95"/>
      <c r="V22" s="74"/>
      <c r="W22" s="74"/>
      <c r="X22" s="74"/>
      <c r="Y22" s="73"/>
      <c r="Z22" s="1281"/>
    </row>
    <row r="23" spans="1:26" ht="26.25">
      <c r="A23" s="469" t="s">
        <v>128</v>
      </c>
      <c r="B23" s="77"/>
      <c r="C23" s="76"/>
      <c r="D23" s="75"/>
      <c r="E23" s="74"/>
      <c r="F23" s="73"/>
      <c r="G23" s="74"/>
      <c r="H23" s="77"/>
      <c r="I23" s="76"/>
      <c r="J23" s="75"/>
      <c r="K23" s="74"/>
      <c r="L23" s="73"/>
      <c r="M23" s="74"/>
      <c r="N23" s="77"/>
      <c r="O23" s="76"/>
      <c r="P23" s="75"/>
      <c r="Q23" s="74"/>
      <c r="R23" s="73"/>
      <c r="S23" s="74"/>
      <c r="T23" s="77"/>
      <c r="U23" s="95"/>
      <c r="V23" s="74"/>
      <c r="W23" s="74"/>
      <c r="X23" s="74"/>
      <c r="Y23" s="73"/>
      <c r="Z23" s="1281"/>
    </row>
    <row r="24" spans="1:26" ht="26.25">
      <c r="A24" s="469" t="s">
        <v>127</v>
      </c>
      <c r="B24" s="77"/>
      <c r="C24" s="76"/>
      <c r="D24" s="75"/>
      <c r="E24" s="74"/>
      <c r="F24" s="73"/>
      <c r="G24" s="74"/>
      <c r="H24" s="77"/>
      <c r="I24" s="76"/>
      <c r="J24" s="75"/>
      <c r="K24" s="74"/>
      <c r="L24" s="73"/>
      <c r="M24" s="74"/>
      <c r="N24" s="77"/>
      <c r="O24" s="76"/>
      <c r="P24" s="75"/>
      <c r="Q24" s="74"/>
      <c r="R24" s="73"/>
      <c r="S24" s="74"/>
      <c r="T24" s="77"/>
      <c r="U24" s="95"/>
      <c r="V24" s="74"/>
      <c r="W24" s="74"/>
      <c r="X24" s="74"/>
      <c r="Y24" s="73"/>
      <c r="Z24" s="1281"/>
    </row>
    <row r="25" spans="1:26" ht="26.25">
      <c r="A25" s="469" t="s">
        <v>126</v>
      </c>
      <c r="B25" s="77"/>
      <c r="C25" s="76"/>
      <c r="D25" s="75"/>
      <c r="E25" s="74"/>
      <c r="F25" s="73"/>
      <c r="G25" s="74"/>
      <c r="H25" s="77"/>
      <c r="I25" s="76"/>
      <c r="J25" s="75"/>
      <c r="K25" s="74"/>
      <c r="L25" s="73"/>
      <c r="M25" s="74"/>
      <c r="N25" s="77"/>
      <c r="O25" s="76"/>
      <c r="P25" s="75"/>
      <c r="Q25" s="74"/>
      <c r="R25" s="73"/>
      <c r="S25" s="74"/>
      <c r="T25" s="77"/>
      <c r="U25" s="95"/>
      <c r="V25" s="74"/>
      <c r="W25" s="74"/>
      <c r="X25" s="74"/>
      <c r="Y25" s="73"/>
      <c r="Z25" s="1281"/>
    </row>
    <row r="26" spans="1:26" ht="26.25">
      <c r="A26" s="469" t="s">
        <v>125</v>
      </c>
      <c r="B26" s="77"/>
      <c r="C26" s="76"/>
      <c r="D26" s="75"/>
      <c r="E26" s="74"/>
      <c r="F26" s="73"/>
      <c r="G26" s="74"/>
      <c r="H26" s="77"/>
      <c r="I26" s="76"/>
      <c r="J26" s="75"/>
      <c r="K26" s="74"/>
      <c r="L26" s="73"/>
      <c r="M26" s="74"/>
      <c r="N26" s="77"/>
      <c r="O26" s="76"/>
      <c r="P26" s="75"/>
      <c r="Q26" s="74"/>
      <c r="R26" s="73"/>
      <c r="S26" s="74"/>
      <c r="T26" s="77"/>
      <c r="U26" s="95"/>
      <c r="V26" s="74"/>
      <c r="W26" s="74"/>
      <c r="X26" s="74"/>
      <c r="Y26" s="73"/>
      <c r="Z26" s="1281"/>
    </row>
    <row r="27" spans="1:26" ht="26.25">
      <c r="A27" s="469" t="s">
        <v>124</v>
      </c>
      <c r="B27" s="77"/>
      <c r="C27" s="76"/>
      <c r="D27" s="75"/>
      <c r="E27" s="74"/>
      <c r="F27" s="73"/>
      <c r="G27" s="74"/>
      <c r="H27" s="77"/>
      <c r="I27" s="76"/>
      <c r="J27" s="75"/>
      <c r="K27" s="74"/>
      <c r="L27" s="73"/>
      <c r="M27" s="74"/>
      <c r="N27" s="77"/>
      <c r="O27" s="76"/>
      <c r="P27" s="75"/>
      <c r="Q27" s="74"/>
      <c r="R27" s="73"/>
      <c r="S27" s="74"/>
      <c r="T27" s="77"/>
      <c r="U27" s="95"/>
      <c r="V27" s="74"/>
      <c r="W27" s="74"/>
      <c r="X27" s="74"/>
      <c r="Y27" s="73"/>
      <c r="Z27" s="1281"/>
    </row>
    <row r="28" spans="1:26" ht="27" thickBot="1">
      <c r="A28" s="470" t="s">
        <v>123</v>
      </c>
      <c r="B28" s="72"/>
      <c r="C28" s="71"/>
      <c r="D28" s="70"/>
      <c r="E28" s="69"/>
      <c r="F28" s="68"/>
      <c r="G28" s="69"/>
      <c r="H28" s="72"/>
      <c r="I28" s="71"/>
      <c r="J28" s="70"/>
      <c r="K28" s="69"/>
      <c r="L28" s="68"/>
      <c r="M28" s="69"/>
      <c r="N28" s="72"/>
      <c r="O28" s="71"/>
      <c r="P28" s="70"/>
      <c r="Q28" s="69"/>
      <c r="R28" s="68"/>
      <c r="S28" s="69"/>
      <c r="T28" s="72"/>
      <c r="U28" s="219"/>
      <c r="V28" s="69"/>
      <c r="W28" s="69"/>
      <c r="X28" s="69"/>
      <c r="Y28" s="220"/>
      <c r="Z28" s="1282"/>
    </row>
    <row r="29" spans="1:26" ht="22.5" customHeight="1">
      <c r="A29" s="988" t="s">
        <v>983</v>
      </c>
      <c r="B29" s="991" t="s">
        <v>110</v>
      </c>
      <c r="C29" s="1293"/>
      <c r="D29" s="1293"/>
      <c r="E29" s="1293"/>
      <c r="F29" s="1293"/>
      <c r="G29" s="992"/>
      <c r="H29" s="991" t="s">
        <v>109</v>
      </c>
      <c r="I29" s="1293"/>
      <c r="J29" s="1293"/>
      <c r="K29" s="1293"/>
      <c r="L29" s="1293"/>
      <c r="M29" s="992"/>
      <c r="N29" s="991" t="s">
        <v>108</v>
      </c>
      <c r="O29" s="1293"/>
      <c r="P29" s="1293"/>
      <c r="Q29" s="1293"/>
      <c r="R29" s="1293"/>
      <c r="S29" s="1293"/>
      <c r="T29" s="1304" t="s">
        <v>107</v>
      </c>
      <c r="U29" s="1305"/>
      <c r="V29" s="1305"/>
      <c r="W29" s="1305"/>
      <c r="X29" s="1305"/>
      <c r="Y29" s="1306"/>
      <c r="Z29" s="1280" t="s">
        <v>3210</v>
      </c>
    </row>
    <row r="30" spans="1:26" ht="18.75" customHeight="1" thickBot="1">
      <c r="A30" s="989"/>
      <c r="B30" s="986" t="s">
        <v>106</v>
      </c>
      <c r="C30" s="1307"/>
      <c r="D30" s="1307"/>
      <c r="E30" s="1307"/>
      <c r="F30" s="1307"/>
      <c r="G30" s="987"/>
      <c r="H30" s="986" t="s">
        <v>106</v>
      </c>
      <c r="I30" s="1307"/>
      <c r="J30" s="1307"/>
      <c r="K30" s="1307"/>
      <c r="L30" s="1307"/>
      <c r="M30" s="987"/>
      <c r="N30" s="986" t="s">
        <v>106</v>
      </c>
      <c r="O30" s="1307"/>
      <c r="P30" s="1307"/>
      <c r="Q30" s="1307"/>
      <c r="R30" s="1307"/>
      <c r="S30" s="1307"/>
      <c r="T30" s="1310" t="s">
        <v>106</v>
      </c>
      <c r="U30" s="1311"/>
      <c r="V30" s="1311"/>
      <c r="W30" s="1311"/>
      <c r="X30" s="1311"/>
      <c r="Y30" s="1312"/>
      <c r="Z30" s="1281"/>
    </row>
    <row r="31" spans="1:26" ht="30" customHeight="1">
      <c r="A31" s="989"/>
      <c r="B31" s="1283" t="s">
        <v>122</v>
      </c>
      <c r="C31" s="1285" t="s">
        <v>121</v>
      </c>
      <c r="D31" s="1287" t="s">
        <v>120</v>
      </c>
      <c r="E31" s="1278" t="s">
        <v>119</v>
      </c>
      <c r="F31" s="1289" t="s">
        <v>982</v>
      </c>
      <c r="G31" s="1291" t="s">
        <v>987</v>
      </c>
      <c r="H31" s="1283" t="s">
        <v>122</v>
      </c>
      <c r="I31" s="1285" t="s">
        <v>121</v>
      </c>
      <c r="J31" s="1287" t="s">
        <v>120</v>
      </c>
      <c r="K31" s="1278" t="s">
        <v>119</v>
      </c>
      <c r="L31" s="1289" t="s">
        <v>982</v>
      </c>
      <c r="M31" s="1291" t="s">
        <v>987</v>
      </c>
      <c r="N31" s="1283" t="s">
        <v>122</v>
      </c>
      <c r="O31" s="1285" t="s">
        <v>121</v>
      </c>
      <c r="P31" s="1287" t="s">
        <v>120</v>
      </c>
      <c r="Q31" s="1278" t="s">
        <v>119</v>
      </c>
      <c r="R31" s="1289" t="s">
        <v>982</v>
      </c>
      <c r="S31" s="1291" t="s">
        <v>987</v>
      </c>
      <c r="T31" s="1308" t="s">
        <v>122</v>
      </c>
      <c r="U31" s="1283" t="s">
        <v>121</v>
      </c>
      <c r="V31" s="1278" t="s">
        <v>120</v>
      </c>
      <c r="W31" s="1278" t="s">
        <v>119</v>
      </c>
      <c r="X31" s="1278" t="s">
        <v>982</v>
      </c>
      <c r="Y31" s="1289" t="s">
        <v>987</v>
      </c>
      <c r="Z31" s="1281"/>
    </row>
    <row r="32" spans="1:26" ht="47.25" customHeight="1" thickBot="1">
      <c r="A32" s="990"/>
      <c r="B32" s="1284"/>
      <c r="C32" s="1286"/>
      <c r="D32" s="1288"/>
      <c r="E32" s="1279"/>
      <c r="F32" s="1290"/>
      <c r="G32" s="1292"/>
      <c r="H32" s="1284"/>
      <c r="I32" s="1286"/>
      <c r="J32" s="1288"/>
      <c r="K32" s="1279"/>
      <c r="L32" s="1290"/>
      <c r="M32" s="1292"/>
      <c r="N32" s="1284"/>
      <c r="O32" s="1286"/>
      <c r="P32" s="1288"/>
      <c r="Q32" s="1279"/>
      <c r="R32" s="1290"/>
      <c r="S32" s="1292"/>
      <c r="T32" s="1309"/>
      <c r="U32" s="1284"/>
      <c r="V32" s="1279"/>
      <c r="W32" s="1279"/>
      <c r="X32" s="1279"/>
      <c r="Y32" s="1290"/>
      <c r="Z32" s="1281"/>
    </row>
    <row r="33" spans="1:26" ht="29.25" customHeight="1">
      <c r="A33" s="469" t="s">
        <v>3207</v>
      </c>
      <c r="B33" s="221"/>
      <c r="C33" s="232"/>
      <c r="D33" s="233"/>
      <c r="E33" s="223"/>
      <c r="F33" s="224"/>
      <c r="G33" s="223"/>
      <c r="H33" s="221"/>
      <c r="I33" s="232"/>
      <c r="J33" s="233"/>
      <c r="K33" s="223"/>
      <c r="L33" s="224"/>
      <c r="M33" s="223"/>
      <c r="N33" s="221"/>
      <c r="O33" s="232"/>
      <c r="P33" s="233"/>
      <c r="Q33" s="223"/>
      <c r="R33" s="224"/>
      <c r="S33" s="223"/>
      <c r="T33" s="221"/>
      <c r="U33" s="222"/>
      <c r="V33" s="223"/>
      <c r="W33" s="223"/>
      <c r="X33" s="223"/>
      <c r="Y33" s="475"/>
      <c r="Z33" s="1281"/>
    </row>
    <row r="34" spans="1:26" ht="29.25" customHeight="1" thickBot="1">
      <c r="A34" s="470" t="s">
        <v>3208</v>
      </c>
      <c r="B34" s="72"/>
      <c r="C34" s="71"/>
      <c r="D34" s="70"/>
      <c r="E34" s="69"/>
      <c r="F34" s="68"/>
      <c r="G34" s="69"/>
      <c r="H34" s="72"/>
      <c r="I34" s="71"/>
      <c r="J34" s="70"/>
      <c r="K34" s="69"/>
      <c r="L34" s="68"/>
      <c r="M34" s="69"/>
      <c r="N34" s="72"/>
      <c r="O34" s="71"/>
      <c r="P34" s="70"/>
      <c r="Q34" s="69"/>
      <c r="R34" s="68"/>
      <c r="S34" s="69"/>
      <c r="T34" s="53"/>
      <c r="U34" s="219"/>
      <c r="V34" s="69"/>
      <c r="W34" s="69"/>
      <c r="X34" s="69"/>
      <c r="Y34" s="231"/>
      <c r="Z34" s="1282"/>
    </row>
    <row r="41" spans="2:8" ht="15">
      <c r="B41" s="1"/>
      <c r="C41" s="1"/>
      <c r="D41" s="1"/>
      <c r="E41" s="1"/>
      <c r="F41" s="1"/>
      <c r="G41" s="1"/>
      <c r="H41" s="1"/>
    </row>
    <row r="42" spans="2:8" ht="15">
      <c r="B42" s="333"/>
      <c r="C42" s="333"/>
      <c r="D42" s="334"/>
      <c r="E42" s="334"/>
      <c r="F42" s="334"/>
      <c r="G42" s="334"/>
      <c r="H42" s="1"/>
    </row>
    <row r="43" spans="2:8" ht="15">
      <c r="B43" s="333"/>
      <c r="C43" s="333"/>
      <c r="D43" s="334"/>
      <c r="E43" s="334"/>
      <c r="F43" s="334"/>
      <c r="G43" s="334"/>
      <c r="H43" s="1"/>
    </row>
    <row r="44" spans="2:8" ht="15">
      <c r="B44" s="1"/>
      <c r="C44" s="1"/>
      <c r="D44" s="1"/>
      <c r="E44" s="1"/>
      <c r="F44" s="1"/>
      <c r="G44" s="1"/>
      <c r="H44" s="1"/>
    </row>
    <row r="45" spans="2:8" ht="1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rintOptions/>
  <pageMargins left="0.7" right="0.7" top="0.787401575" bottom="0.7874015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SheetLayoutView="100" workbookViewId="0" topLeftCell="A7">
      <selection activeCell="D8" sqref="D8"/>
    </sheetView>
  </sheetViews>
  <sheetFormatPr defaultColWidth="9.140625" defaultRowHeight="15"/>
  <cols>
    <col min="1" max="3" width="16.7109375" style="0" customWidth="1"/>
    <col min="4" max="4" width="65.57421875" style="0" customWidth="1"/>
    <col min="5" max="5" width="14.28125" style="0" customWidth="1"/>
  </cols>
  <sheetData>
    <row r="1" spans="1:5" ht="15">
      <c r="A1" s="357" t="s">
        <v>939</v>
      </c>
      <c r="B1" s="402"/>
      <c r="C1" s="402"/>
      <c r="D1" s="402"/>
      <c r="E1" s="403"/>
    </row>
    <row r="2" spans="1:5" ht="15">
      <c r="A2" s="404" t="s">
        <v>12</v>
      </c>
      <c r="B2" s="354"/>
      <c r="C2" s="354"/>
      <c r="D2" s="354"/>
      <c r="E2" s="405"/>
    </row>
    <row r="3" spans="1:5" ht="15">
      <c r="A3" s="848"/>
      <c r="B3" s="849"/>
      <c r="C3" s="849"/>
      <c r="D3" s="849"/>
      <c r="E3" s="850"/>
    </row>
    <row r="4" spans="1:5" ht="15">
      <c r="A4" s="842" t="s">
        <v>12</v>
      </c>
      <c r="B4" s="843"/>
      <c r="C4" s="843"/>
      <c r="D4" s="843"/>
      <c r="E4" s="846" t="s">
        <v>3121</v>
      </c>
    </row>
    <row r="5" spans="1:5" ht="24" customHeight="1" thickBot="1">
      <c r="A5" s="844"/>
      <c r="B5" s="845"/>
      <c r="C5" s="845"/>
      <c r="D5" s="845"/>
      <c r="E5" s="847"/>
    </row>
    <row r="6" spans="1:5" ht="15.75" customHeight="1" thickBot="1">
      <c r="A6" s="795" t="s">
        <v>3191</v>
      </c>
      <c r="B6" s="796"/>
      <c r="C6" s="797"/>
      <c r="D6" s="432" t="str">
        <f>Obsah!C4</f>
        <v>(30/09/2016)</v>
      </c>
      <c r="E6" s="16"/>
    </row>
    <row r="7" spans="1:5" ht="15">
      <c r="A7" s="775" t="s">
        <v>58</v>
      </c>
      <c r="B7" s="852"/>
      <c r="C7" s="853"/>
      <c r="D7" s="211">
        <v>1</v>
      </c>
      <c r="E7" s="778" t="s">
        <v>57</v>
      </c>
    </row>
    <row r="8" spans="1:5" ht="15">
      <c r="A8" s="854" t="s">
        <v>56</v>
      </c>
      <c r="B8" s="855"/>
      <c r="C8" s="856"/>
      <c r="D8" s="212">
        <v>73</v>
      </c>
      <c r="E8" s="779"/>
    </row>
    <row r="9" spans="1:5" ht="15.75" thickBot="1">
      <c r="A9" s="833" t="s">
        <v>55</v>
      </c>
      <c r="B9" s="857"/>
      <c r="C9" s="857"/>
      <c r="D9" s="857"/>
      <c r="E9" s="851"/>
    </row>
  </sheetData>
  <mergeCells count="8">
    <mergeCell ref="A4:D5"/>
    <mergeCell ref="E4:E5"/>
    <mergeCell ref="A3:E3"/>
    <mergeCell ref="E7:E9"/>
    <mergeCell ref="A7:C7"/>
    <mergeCell ref="A6:C6"/>
    <mergeCell ref="A8:C8"/>
    <mergeCell ref="A9:D9"/>
  </mergeCells>
  <printOptions/>
  <pageMargins left="0.7" right="0.7" top="0.787401575" bottom="0.787401575" header="0.3" footer="0.3"/>
  <pageSetup horizontalDpi="600" verticalDpi="600" orientation="landscape" paperSize="9" r:id="rId2"/>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zoomScaleSheetLayoutView="100" workbookViewId="0" topLeftCell="A1">
      <selection activeCell="D6" sqref="D6"/>
    </sheetView>
  </sheetViews>
  <sheetFormatPr defaultColWidth="9.140625" defaultRowHeight="15"/>
  <cols>
    <col min="1" max="1" width="38.140625" style="0" customWidth="1"/>
    <col min="2" max="2" width="5.57421875" style="0" customWidth="1"/>
    <col min="3" max="3" width="28.57421875" style="0" customWidth="1"/>
    <col min="4" max="4" width="34.57421875" style="0" customWidth="1"/>
    <col min="5" max="5" width="23.7109375" style="0" customWidth="1"/>
  </cols>
  <sheetData>
    <row r="1" spans="1:5" ht="15">
      <c r="A1" s="445" t="s">
        <v>3084</v>
      </c>
      <c r="B1" s="446"/>
      <c r="C1" s="1313" t="s">
        <v>3190</v>
      </c>
      <c r="D1" s="1313"/>
      <c r="E1" s="1314"/>
    </row>
    <row r="2" spans="1:5" ht="25.5" customHeight="1">
      <c r="A2" s="421" t="s">
        <v>929</v>
      </c>
      <c r="B2" s="448"/>
      <c r="C2" s="1315"/>
      <c r="D2" s="1315"/>
      <c r="E2" s="1316"/>
    </row>
    <row r="3" spans="1:5" ht="15.75" thickBot="1">
      <c r="A3" s="997"/>
      <c r="B3" s="998"/>
      <c r="C3" s="998"/>
      <c r="D3" s="998"/>
      <c r="E3" s="1036"/>
    </row>
    <row r="4" spans="1:5" ht="15">
      <c r="A4" s="789" t="s">
        <v>929</v>
      </c>
      <c r="B4" s="790"/>
      <c r="C4" s="790"/>
      <c r="D4" s="952"/>
      <c r="E4" s="876" t="s">
        <v>3125</v>
      </c>
    </row>
    <row r="5" spans="1:5" ht="24.95" customHeight="1" thickBot="1">
      <c r="A5" s="878"/>
      <c r="B5" s="879"/>
      <c r="C5" s="879"/>
      <c r="D5" s="953"/>
      <c r="E5" s="890"/>
    </row>
    <row r="6" spans="1:5" ht="15" customHeight="1" thickBot="1">
      <c r="A6" s="958" t="s">
        <v>3191</v>
      </c>
      <c r="B6" s="1194"/>
      <c r="C6" s="1194"/>
      <c r="D6" s="370" t="str">
        <f>Obsah!C49</f>
        <v>(31/12/2015)</v>
      </c>
      <c r="E6" s="189"/>
    </row>
    <row r="7" spans="1:5" ht="15">
      <c r="A7" s="1324" t="s">
        <v>3151</v>
      </c>
      <c r="B7" s="1325"/>
      <c r="C7" s="1325"/>
      <c r="D7" s="1326"/>
      <c r="E7" s="1323" t="s">
        <v>52</v>
      </c>
    </row>
    <row r="8" spans="1:5" ht="15.75" thickBot="1">
      <c r="A8" s="1327"/>
      <c r="B8" s="1328"/>
      <c r="C8" s="1328"/>
      <c r="D8" s="1329"/>
      <c r="E8" s="1140"/>
    </row>
    <row r="9" spans="1:5" ht="60" customHeight="1">
      <c r="A9" s="1330" t="s">
        <v>896</v>
      </c>
      <c r="B9" s="1331"/>
      <c r="C9" s="1331"/>
      <c r="D9" s="1331"/>
      <c r="E9" s="1332"/>
    </row>
    <row r="10" spans="1:5" ht="30" customHeight="1">
      <c r="A10" s="1317" t="s">
        <v>895</v>
      </c>
      <c r="B10" s="1318"/>
      <c r="C10" s="1318"/>
      <c r="D10" s="1318"/>
      <c r="E10" s="1319"/>
    </row>
    <row r="11" spans="1:5" ht="99.95" customHeight="1">
      <c r="A11" s="1317" t="s">
        <v>3152</v>
      </c>
      <c r="B11" s="1318"/>
      <c r="C11" s="1318"/>
      <c r="D11" s="1318"/>
      <c r="E11" s="1319"/>
    </row>
    <row r="12" spans="1:5" ht="51" customHeight="1">
      <c r="A12" s="1317" t="s">
        <v>894</v>
      </c>
      <c r="B12" s="1318"/>
      <c r="C12" s="1318"/>
      <c r="D12" s="1318"/>
      <c r="E12" s="1319"/>
    </row>
    <row r="13" spans="1:5" ht="30" customHeight="1">
      <c r="A13" s="1317" t="s">
        <v>893</v>
      </c>
      <c r="B13" s="1318"/>
      <c r="C13" s="1318"/>
      <c r="D13" s="1318"/>
      <c r="E13" s="1319"/>
    </row>
    <row r="14" spans="1:5" ht="60" customHeight="1">
      <c r="A14" s="1317" t="s">
        <v>3138</v>
      </c>
      <c r="B14" s="1318"/>
      <c r="C14" s="1318"/>
      <c r="D14" s="1318"/>
      <c r="E14" s="1319"/>
    </row>
    <row r="15" spans="1:5" ht="30" customHeight="1">
      <c r="A15" s="1317" t="s">
        <v>3140</v>
      </c>
      <c r="B15" s="1318"/>
      <c r="C15" s="1318"/>
      <c r="D15" s="1318"/>
      <c r="E15" s="1319"/>
    </row>
    <row r="16" spans="1:5" ht="27" customHeight="1" thickBot="1">
      <c r="A16" s="1320" t="s">
        <v>892</v>
      </c>
      <c r="B16" s="1321"/>
      <c r="C16" s="1321"/>
      <c r="D16" s="1321"/>
      <c r="E16" s="1322"/>
    </row>
    <row r="17" spans="1:5" ht="15">
      <c r="A17" s="186"/>
      <c r="B17" s="186"/>
      <c r="C17" s="186"/>
      <c r="D17" s="186"/>
      <c r="E17" s="186"/>
    </row>
    <row r="18" spans="1:5" ht="15">
      <c r="A18" s="186"/>
      <c r="B18" s="186"/>
      <c r="C18" s="186"/>
      <c r="D18" s="186"/>
      <c r="E18" s="186"/>
    </row>
    <row r="19" spans="1:5" ht="15">
      <c r="A19" s="185"/>
      <c r="B19" s="185"/>
      <c r="C19" s="185"/>
      <c r="D19" s="185"/>
      <c r="E19" s="185"/>
    </row>
    <row r="20" spans="1:5" ht="15">
      <c r="A20" s="185"/>
      <c r="B20" s="185"/>
      <c r="C20" s="185"/>
      <c r="D20" s="185"/>
      <c r="E20" s="185"/>
    </row>
    <row r="21" spans="1:5" ht="15">
      <c r="A21" s="185"/>
      <c r="B21" s="185"/>
      <c r="C21" s="185"/>
      <c r="D21" s="185"/>
      <c r="E21" s="185"/>
    </row>
    <row r="22" spans="1:5" ht="15">
      <c r="A22" s="185"/>
      <c r="B22" s="185"/>
      <c r="C22" s="185"/>
      <c r="D22" s="185"/>
      <c r="E22" s="185"/>
    </row>
    <row r="23" spans="1:5" ht="15">
      <c r="A23" s="185"/>
      <c r="B23" s="185"/>
      <c r="C23" s="185"/>
      <c r="D23" s="185"/>
      <c r="E23" s="185"/>
    </row>
    <row r="24" spans="1:5" ht="15">
      <c r="A24" s="185"/>
      <c r="B24" s="185"/>
      <c r="C24" s="185"/>
      <c r="D24" s="185"/>
      <c r="E24" s="185"/>
    </row>
    <row r="25" spans="1:5" ht="15">
      <c r="A25" s="185"/>
      <c r="B25" s="185"/>
      <c r="C25" s="185"/>
      <c r="D25" s="185"/>
      <c r="E25" s="185"/>
    </row>
    <row r="26" spans="1:5" ht="15">
      <c r="A26" s="185"/>
      <c r="B26" s="185"/>
      <c r="C26" s="185"/>
      <c r="D26" s="185"/>
      <c r="E26" s="185"/>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horizontalDpi="600" verticalDpi="600" orientation="landscape" paperSize="9"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view="pageBreakPreview" zoomScaleSheetLayoutView="100" workbookViewId="0" topLeftCell="A8">
      <selection activeCell="D6" sqref="D6"/>
    </sheetView>
  </sheetViews>
  <sheetFormatPr defaultColWidth="9.140625" defaultRowHeight="15"/>
  <cols>
    <col min="1" max="1" width="30.7109375" style="0" customWidth="1"/>
    <col min="2" max="2" width="50.421875" style="0" customWidth="1"/>
    <col min="3" max="3" width="26.8515625" style="0" customWidth="1"/>
    <col min="4" max="4" width="15.8515625" style="0" customWidth="1"/>
  </cols>
  <sheetData>
    <row r="1" spans="1:4" ht="15">
      <c r="A1" s="445" t="s">
        <v>3083</v>
      </c>
      <c r="B1" s="446"/>
      <c r="C1" s="358"/>
      <c r="D1" s="359"/>
    </row>
    <row r="2" spans="1:4" ht="15">
      <c r="A2" s="447" t="s">
        <v>929</v>
      </c>
      <c r="B2" s="448"/>
      <c r="C2" s="355"/>
      <c r="D2" s="401"/>
    </row>
    <row r="3" spans="1:4" ht="15">
      <c r="A3" s="725"/>
      <c r="B3" s="726"/>
      <c r="C3" s="726"/>
      <c r="D3" s="1338"/>
    </row>
    <row r="4" spans="1:4" ht="15">
      <c r="A4" s="1339" t="s">
        <v>929</v>
      </c>
      <c r="B4" s="1340"/>
      <c r="C4" s="1341"/>
      <c r="D4" s="877" t="s">
        <v>3125</v>
      </c>
    </row>
    <row r="5" spans="1:4" ht="27" customHeight="1" thickBot="1">
      <c r="A5" s="878"/>
      <c r="B5" s="879"/>
      <c r="C5" s="953"/>
      <c r="D5" s="890"/>
    </row>
    <row r="6" spans="1:4" ht="15.75" thickBot="1">
      <c r="A6" s="374" t="s">
        <v>3191</v>
      </c>
      <c r="B6" s="375"/>
      <c r="C6" s="118" t="str">
        <f>Obsah!C49</f>
        <v>(31/12/2015)</v>
      </c>
      <c r="D6" s="117"/>
    </row>
    <row r="7" spans="1:4" ht="15">
      <c r="A7" s="1324" t="s">
        <v>3192</v>
      </c>
      <c r="B7" s="1325"/>
      <c r="C7" s="1326"/>
      <c r="D7" s="1323" t="s">
        <v>47</v>
      </c>
    </row>
    <row r="8" spans="1:4" ht="15.75" thickBot="1">
      <c r="A8" s="1342"/>
      <c r="B8" s="1343"/>
      <c r="C8" s="1344"/>
      <c r="D8" s="1140"/>
    </row>
    <row r="9" spans="1:4" s="377" customFormat="1" ht="15">
      <c r="A9" s="1346" t="s">
        <v>3176</v>
      </c>
      <c r="B9" s="376" t="s">
        <v>904</v>
      </c>
      <c r="C9" s="571"/>
      <c r="D9" s="1348" t="s">
        <v>3056</v>
      </c>
    </row>
    <row r="10" spans="1:4" s="377" customFormat="1" ht="15">
      <c r="A10" s="1334"/>
      <c r="B10" s="378" t="s">
        <v>925</v>
      </c>
      <c r="C10" s="572"/>
      <c r="D10" s="1336"/>
    </row>
    <row r="11" spans="1:4" s="377" customFormat="1" ht="15">
      <c r="A11" s="1334"/>
      <c r="B11" s="378" t="s">
        <v>924</v>
      </c>
      <c r="C11" s="572"/>
      <c r="D11" s="1336"/>
    </row>
    <row r="12" spans="1:4" s="377" customFormat="1" ht="15">
      <c r="A12" s="1334"/>
      <c r="B12" s="378" t="s">
        <v>923</v>
      </c>
      <c r="C12" s="572"/>
      <c r="D12" s="1336"/>
    </row>
    <row r="13" spans="1:4" s="377" customFormat="1" ht="15">
      <c r="A13" s="1334"/>
      <c r="B13" s="378" t="s">
        <v>922</v>
      </c>
      <c r="C13" s="572"/>
      <c r="D13" s="1336"/>
    </row>
    <row r="14" spans="1:4" s="377" customFormat="1" ht="15">
      <c r="A14" s="1334"/>
      <c r="B14" s="378" t="s">
        <v>903</v>
      </c>
      <c r="C14" s="572">
        <v>81131</v>
      </c>
      <c r="D14" s="1336"/>
    </row>
    <row r="15" spans="1:4" s="377" customFormat="1" ht="15">
      <c r="A15" s="1334"/>
      <c r="B15" s="378" t="s">
        <v>902</v>
      </c>
      <c r="C15" s="572">
        <v>4426</v>
      </c>
      <c r="D15" s="1336"/>
    </row>
    <row r="16" spans="1:4" s="377" customFormat="1" ht="15">
      <c r="A16" s="1334"/>
      <c r="B16" s="378" t="s">
        <v>901</v>
      </c>
      <c r="C16" s="572">
        <v>15400</v>
      </c>
      <c r="D16" s="1336"/>
    </row>
    <row r="17" spans="1:4" s="377" customFormat="1" ht="15">
      <c r="A17" s="1334"/>
      <c r="B17" s="378" t="s">
        <v>921</v>
      </c>
      <c r="C17" s="572"/>
      <c r="D17" s="1336"/>
    </row>
    <row r="18" spans="1:4" s="377" customFormat="1" ht="15">
      <c r="A18" s="1334"/>
      <c r="B18" s="378" t="s">
        <v>920</v>
      </c>
      <c r="C18" s="572"/>
      <c r="D18" s="1336"/>
    </row>
    <row r="19" spans="1:4" s="377" customFormat="1" ht="15">
      <c r="A19" s="1334"/>
      <c r="B19" s="378" t="s">
        <v>919</v>
      </c>
      <c r="C19" s="572"/>
      <c r="D19" s="1336"/>
    </row>
    <row r="20" spans="1:4" s="377" customFormat="1" ht="15">
      <c r="A20" s="1334"/>
      <c r="B20" s="378" t="s">
        <v>918</v>
      </c>
      <c r="C20" s="572"/>
      <c r="D20" s="1336"/>
    </row>
    <row r="21" spans="1:4" s="377" customFormat="1" ht="15">
      <c r="A21" s="1334"/>
      <c r="B21" s="378" t="s">
        <v>899</v>
      </c>
      <c r="C21" s="572"/>
      <c r="D21" s="1336"/>
    </row>
    <row r="22" spans="1:4" s="377" customFormat="1" ht="25.5">
      <c r="A22" s="1334"/>
      <c r="B22" s="378" t="s">
        <v>917</v>
      </c>
      <c r="C22" s="572"/>
      <c r="D22" s="1336"/>
    </row>
    <row r="23" spans="1:4" s="377" customFormat="1" ht="25.5">
      <c r="A23" s="1334"/>
      <c r="B23" s="378" t="s">
        <v>916</v>
      </c>
      <c r="C23" s="572"/>
      <c r="D23" s="1336"/>
    </row>
    <row r="24" spans="1:4" s="377" customFormat="1" ht="15">
      <c r="A24" s="1334"/>
      <c r="B24" s="378" t="s">
        <v>900</v>
      </c>
      <c r="C24" s="572">
        <v>121</v>
      </c>
      <c r="D24" s="1336"/>
    </row>
    <row r="25" spans="1:4" s="377" customFormat="1" ht="15.75" thickBot="1">
      <c r="A25" s="1347"/>
      <c r="B25" s="379" t="s">
        <v>915</v>
      </c>
      <c r="C25" s="573">
        <v>1690</v>
      </c>
      <c r="D25" s="1336"/>
    </row>
    <row r="26" spans="1:4" s="377" customFormat="1" ht="15">
      <c r="A26" s="1346" t="s">
        <v>3103</v>
      </c>
      <c r="B26" s="376" t="s">
        <v>914</v>
      </c>
      <c r="C26" s="571">
        <v>929</v>
      </c>
      <c r="D26" s="1348" t="s">
        <v>3057</v>
      </c>
    </row>
    <row r="27" spans="1:4" s="377" customFormat="1" ht="24.75" customHeight="1">
      <c r="A27" s="1334"/>
      <c r="B27" s="378" t="s">
        <v>913</v>
      </c>
      <c r="C27" s="572"/>
      <c r="D27" s="1336"/>
    </row>
    <row r="28" spans="1:4" s="377" customFormat="1" ht="15">
      <c r="A28" s="1334"/>
      <c r="B28" s="378" t="s">
        <v>912</v>
      </c>
      <c r="C28" s="572">
        <v>3028</v>
      </c>
      <c r="D28" s="1336"/>
    </row>
    <row r="29" spans="1:4" s="377" customFormat="1" ht="15">
      <c r="A29" s="1334"/>
      <c r="B29" s="378" t="s">
        <v>911</v>
      </c>
      <c r="C29" s="572">
        <v>1967</v>
      </c>
      <c r="D29" s="1336"/>
    </row>
    <row r="30" spans="1:4" s="377" customFormat="1" ht="15.75" thickBot="1">
      <c r="A30" s="1347"/>
      <c r="B30" s="379" t="s">
        <v>910</v>
      </c>
      <c r="C30" s="573"/>
      <c r="D30" s="1336"/>
    </row>
    <row r="31" spans="1:5" s="377" customFormat="1" ht="30" customHeight="1">
      <c r="A31" s="1346" t="s">
        <v>909</v>
      </c>
      <c r="B31" s="376" t="s">
        <v>908</v>
      </c>
      <c r="C31" s="571">
        <v>32060</v>
      </c>
      <c r="D31" s="1349" t="s">
        <v>3058</v>
      </c>
      <c r="E31" s="381"/>
    </row>
    <row r="32" spans="1:5" s="377" customFormat="1" ht="25.5">
      <c r="A32" s="1334"/>
      <c r="B32" s="378" t="s">
        <v>907</v>
      </c>
      <c r="C32" s="574"/>
      <c r="D32" s="1350"/>
      <c r="E32" s="381"/>
    </row>
    <row r="33" spans="1:5" s="377" customFormat="1" ht="26.25" thickBot="1">
      <c r="A33" s="1335"/>
      <c r="B33" s="382" t="s">
        <v>906</v>
      </c>
      <c r="C33" s="575"/>
      <c r="D33" s="1351"/>
      <c r="E33" s="381"/>
    </row>
    <row r="34" spans="1:5" s="377" customFormat="1" ht="24.75" customHeight="1">
      <c r="A34" s="1304" t="s">
        <v>3216</v>
      </c>
      <c r="B34" s="380" t="s">
        <v>904</v>
      </c>
      <c r="C34" s="571"/>
      <c r="D34" s="1336" t="s">
        <v>3059</v>
      </c>
      <c r="E34" s="381"/>
    </row>
    <row r="35" spans="1:4" s="377" customFormat="1" ht="24.75" customHeight="1">
      <c r="A35" s="1345"/>
      <c r="B35" s="384" t="s">
        <v>903</v>
      </c>
      <c r="C35" s="572"/>
      <c r="D35" s="1336"/>
    </row>
    <row r="36" spans="1:4" s="377" customFormat="1" ht="24.75" customHeight="1">
      <c r="A36" s="1345"/>
      <c r="B36" s="384" t="s">
        <v>902</v>
      </c>
      <c r="C36" s="572"/>
      <c r="D36" s="1336"/>
    </row>
    <row r="37" spans="1:4" s="377" customFormat="1" ht="24.75" customHeight="1">
      <c r="A37" s="1345"/>
      <c r="B37" s="384" t="s">
        <v>901</v>
      </c>
      <c r="C37" s="572"/>
      <c r="D37" s="1336"/>
    </row>
    <row r="38" spans="1:4" s="377" customFormat="1" ht="24.75" customHeight="1">
      <c r="A38" s="1345"/>
      <c r="B38" s="384" t="s">
        <v>900</v>
      </c>
      <c r="C38" s="572"/>
      <c r="D38" s="1336"/>
    </row>
    <row r="39" spans="1:4" s="377" customFormat="1" ht="24.75" customHeight="1">
      <c r="A39" s="1345"/>
      <c r="B39" s="384" t="s">
        <v>899</v>
      </c>
      <c r="C39" s="572"/>
      <c r="D39" s="1336"/>
    </row>
    <row r="40" spans="1:4" s="377" customFormat="1" ht="24.75" customHeight="1" thickBot="1">
      <c r="A40" s="1273"/>
      <c r="B40" s="386" t="s">
        <v>898</v>
      </c>
      <c r="C40" s="575"/>
      <c r="D40" s="1336"/>
    </row>
    <row r="41" spans="1:4" s="377" customFormat="1" ht="15" customHeight="1">
      <c r="A41" s="1333" t="s">
        <v>989</v>
      </c>
      <c r="B41" s="383" t="s">
        <v>3211</v>
      </c>
      <c r="C41" s="576"/>
      <c r="D41" s="1336"/>
    </row>
    <row r="42" spans="1:4" s="377" customFormat="1" ht="25.5">
      <c r="A42" s="1334"/>
      <c r="B42" s="385" t="s">
        <v>3212</v>
      </c>
      <c r="C42" s="572"/>
      <c r="D42" s="1336"/>
    </row>
    <row r="43" spans="1:4" s="377" customFormat="1" ht="25.5">
      <c r="A43" s="1334"/>
      <c r="B43" s="384" t="s">
        <v>3213</v>
      </c>
      <c r="C43" s="572"/>
      <c r="D43" s="1336"/>
    </row>
    <row r="44" spans="1:4" s="377" customFormat="1" ht="25.5">
      <c r="A44" s="1334"/>
      <c r="B44" s="384" t="s">
        <v>3214</v>
      </c>
      <c r="C44" s="572"/>
      <c r="D44" s="1336"/>
    </row>
    <row r="45" spans="1:4" s="377" customFormat="1" ht="26.25" thickBot="1">
      <c r="A45" s="1335"/>
      <c r="B45" s="386" t="s">
        <v>3215</v>
      </c>
      <c r="C45" s="575"/>
      <c r="D45" s="1337"/>
    </row>
    <row r="46" spans="1:3" ht="15">
      <c r="A46" s="234"/>
      <c r="C46" s="234"/>
    </row>
    <row r="47" spans="1:3" ht="15">
      <c r="A47" s="234"/>
      <c r="B47" s="234"/>
      <c r="C47" s="234"/>
    </row>
    <row r="48" spans="1:3" ht="15">
      <c r="A48" s="234"/>
      <c r="B48" s="234"/>
      <c r="C48" s="234"/>
    </row>
    <row r="49" spans="1:3" ht="15">
      <c r="A49" s="234"/>
      <c r="B49" s="234"/>
      <c r="C49" s="234"/>
    </row>
    <row r="50" spans="1:3" ht="15">
      <c r="A50" s="234"/>
      <c r="B50" s="234"/>
      <c r="C50" s="234"/>
    </row>
    <row r="51" spans="1:3" ht="15">
      <c r="A51" s="234"/>
      <c r="B51" s="234"/>
      <c r="C51" s="234"/>
    </row>
    <row r="52" spans="1:3" ht="15">
      <c r="A52" s="234"/>
      <c r="B52" s="234"/>
      <c r="C52" s="234"/>
    </row>
    <row r="53" spans="1:3" ht="15">
      <c r="A53" s="234"/>
      <c r="B53" s="234"/>
      <c r="C53" s="234"/>
    </row>
    <row r="54" spans="1:3" ht="15">
      <c r="A54" s="234"/>
      <c r="B54" s="234"/>
      <c r="C54" s="234"/>
    </row>
    <row r="55" spans="1:3" ht="15">
      <c r="A55" s="234"/>
      <c r="B55" s="234"/>
      <c r="C55" s="234"/>
    </row>
    <row r="56" spans="1:3" ht="15">
      <c r="A56" s="234"/>
      <c r="B56" s="234"/>
      <c r="C56" s="234"/>
    </row>
    <row r="57" spans="1:3" ht="15">
      <c r="A57" s="234"/>
      <c r="B57" s="234"/>
      <c r="C57" s="234"/>
    </row>
    <row r="58" spans="1:3" ht="15">
      <c r="A58" s="234"/>
      <c r="B58" s="234"/>
      <c r="C58" s="234"/>
    </row>
    <row r="59" spans="1:3" ht="15">
      <c r="A59" s="234"/>
      <c r="B59" s="234"/>
      <c r="C59" s="234"/>
    </row>
    <row r="60" spans="1:3" ht="15">
      <c r="A60" s="234"/>
      <c r="B60" s="234"/>
      <c r="C60" s="234"/>
    </row>
    <row r="61" spans="1:3" ht="15">
      <c r="A61" s="234"/>
      <c r="B61" s="234"/>
      <c r="C61" s="234"/>
    </row>
    <row r="62" spans="1:3" ht="15">
      <c r="A62" s="234"/>
      <c r="B62" s="234"/>
      <c r="C62" s="234"/>
    </row>
    <row r="63" spans="1:3" ht="15">
      <c r="A63" s="234"/>
      <c r="B63" s="234"/>
      <c r="C63" s="234"/>
    </row>
    <row r="64" spans="1:3" ht="15">
      <c r="A64" s="234"/>
      <c r="B64" s="234"/>
      <c r="C64" s="234"/>
    </row>
    <row r="65" spans="1:3" ht="15">
      <c r="A65" s="234"/>
      <c r="B65" s="234"/>
      <c r="C65" s="234"/>
    </row>
    <row r="66" spans="1:3" ht="15">
      <c r="A66" s="234"/>
      <c r="B66" s="234"/>
      <c r="C66" s="234"/>
    </row>
    <row r="67" spans="1:3" ht="15">
      <c r="A67" s="234"/>
      <c r="B67" s="234"/>
      <c r="C67" s="234"/>
    </row>
    <row r="68" spans="1:3" ht="15">
      <c r="A68" s="234"/>
      <c r="B68" s="234"/>
      <c r="C68" s="234"/>
    </row>
    <row r="69" spans="1:3" ht="15">
      <c r="A69" s="234"/>
      <c r="B69" s="234"/>
      <c r="C69" s="234"/>
    </row>
    <row r="70" spans="1:3" ht="15">
      <c r="A70" s="234"/>
      <c r="B70" s="234"/>
      <c r="C70" s="234"/>
    </row>
    <row r="71" spans="1:3" ht="15">
      <c r="A71" s="234"/>
      <c r="B71" s="234"/>
      <c r="C71" s="234"/>
    </row>
    <row r="72" spans="1:3" ht="15">
      <c r="A72" s="234"/>
      <c r="B72" s="234"/>
      <c r="C72" s="234"/>
    </row>
    <row r="73" spans="1:3" ht="15">
      <c r="A73" s="234"/>
      <c r="B73" s="234"/>
      <c r="C73" s="234"/>
    </row>
    <row r="74" spans="1:3" ht="15">
      <c r="A74" s="234"/>
      <c r="B74" s="234"/>
      <c r="C74" s="234"/>
    </row>
    <row r="75" spans="1:3" ht="15">
      <c r="A75" s="234"/>
      <c r="B75" s="234"/>
      <c r="C75" s="234"/>
    </row>
    <row r="76" spans="1:3" ht="15">
      <c r="A76" s="234"/>
      <c r="B76" s="234"/>
      <c r="C76" s="234"/>
    </row>
    <row r="77" spans="1:3" ht="15">
      <c r="A77" s="234"/>
      <c r="B77" s="234"/>
      <c r="C77" s="234"/>
    </row>
    <row r="78" spans="1:3" ht="15">
      <c r="A78" s="234"/>
      <c r="B78" s="234"/>
      <c r="C78" s="234"/>
    </row>
    <row r="79" spans="1:3" ht="15">
      <c r="A79" s="234"/>
      <c r="B79" s="234"/>
      <c r="C79" s="234"/>
    </row>
    <row r="80" spans="1:3" ht="15">
      <c r="A80" s="234"/>
      <c r="B80" s="234"/>
      <c r="C80" s="234"/>
    </row>
    <row r="81" spans="1:3" ht="15">
      <c r="A81" s="234"/>
      <c r="B81" s="234"/>
      <c r="C81" s="234"/>
    </row>
    <row r="82" spans="1:3" ht="15">
      <c r="A82" s="234"/>
      <c r="B82" s="234"/>
      <c r="C82" s="234"/>
    </row>
    <row r="83" spans="1:3" ht="15">
      <c r="A83" s="234"/>
      <c r="B83" s="234"/>
      <c r="C83" s="234"/>
    </row>
    <row r="84" spans="1:3" ht="15">
      <c r="A84" s="234"/>
      <c r="B84" s="234"/>
      <c r="C84" s="234"/>
    </row>
    <row r="85" spans="1:3" ht="15">
      <c r="A85" s="234"/>
      <c r="B85" s="234"/>
      <c r="C85" s="234"/>
    </row>
    <row r="86" spans="1:3" ht="15">
      <c r="A86" s="234"/>
      <c r="B86" s="234"/>
      <c r="C86" s="234"/>
    </row>
    <row r="87" spans="1:3" ht="15">
      <c r="A87" s="234"/>
      <c r="B87" s="234"/>
      <c r="C87" s="234"/>
    </row>
    <row r="88" spans="1:3" ht="15">
      <c r="A88" s="234"/>
      <c r="B88" s="234"/>
      <c r="C88" s="234"/>
    </row>
    <row r="89" spans="1:3" ht="15">
      <c r="A89" s="234"/>
      <c r="B89" s="234"/>
      <c r="C89" s="234"/>
    </row>
    <row r="90" spans="1:3" ht="15">
      <c r="A90" s="234"/>
      <c r="B90" s="234"/>
      <c r="C90" s="234"/>
    </row>
    <row r="91" spans="1:3" ht="15">
      <c r="A91" s="234"/>
      <c r="B91" s="234"/>
      <c r="C91" s="234"/>
    </row>
    <row r="92" spans="1:3" ht="15">
      <c r="A92" s="234"/>
      <c r="B92" s="234"/>
      <c r="C92" s="234"/>
    </row>
    <row r="93" spans="1:3" ht="15">
      <c r="A93" s="234"/>
      <c r="B93" s="234"/>
      <c r="C93" s="234"/>
    </row>
    <row r="94" spans="1:3" ht="15">
      <c r="A94" s="234"/>
      <c r="B94" s="234"/>
      <c r="C94" s="234"/>
    </row>
    <row r="95" spans="1:3" ht="15">
      <c r="A95" s="234"/>
      <c r="B95" s="234"/>
      <c r="C95" s="234"/>
    </row>
    <row r="96" spans="1:3" ht="15">
      <c r="A96" s="234"/>
      <c r="B96" s="234"/>
      <c r="C96" s="234"/>
    </row>
    <row r="97" spans="1:3" ht="15">
      <c r="A97" s="234"/>
      <c r="B97" s="234"/>
      <c r="C97" s="234"/>
    </row>
    <row r="98" spans="1:3" ht="15">
      <c r="A98" s="234"/>
      <c r="B98" s="234"/>
      <c r="C98" s="234"/>
    </row>
    <row r="99" spans="1:3" ht="15">
      <c r="A99" s="234"/>
      <c r="B99" s="234"/>
      <c r="C99" s="234"/>
    </row>
    <row r="100" spans="1:3" ht="15">
      <c r="A100" s="234"/>
      <c r="B100" s="234"/>
      <c r="C100" s="234"/>
    </row>
    <row r="101" spans="1:3" ht="15">
      <c r="A101" s="234"/>
      <c r="B101" s="234"/>
      <c r="C101" s="234"/>
    </row>
    <row r="102" spans="1:3" ht="15">
      <c r="A102" s="234"/>
      <c r="B102" s="234"/>
      <c r="C102" s="234"/>
    </row>
    <row r="103" spans="1:3" ht="15">
      <c r="A103" s="234"/>
      <c r="B103" s="234"/>
      <c r="C103" s="234"/>
    </row>
    <row r="104" spans="1:3" ht="15">
      <c r="A104" s="234"/>
      <c r="B104" s="234"/>
      <c r="C104" s="234"/>
    </row>
    <row r="105" spans="1:3" ht="15">
      <c r="A105" s="234"/>
      <c r="B105" s="234"/>
      <c r="C105" s="234"/>
    </row>
    <row r="106" spans="1:3" ht="15">
      <c r="A106" s="234"/>
      <c r="B106" s="234"/>
      <c r="C106" s="234"/>
    </row>
    <row r="107" spans="1:3" ht="15">
      <c r="A107" s="234"/>
      <c r="B107" s="234"/>
      <c r="C107" s="234"/>
    </row>
    <row r="108" spans="1:3" ht="15">
      <c r="A108" s="234"/>
      <c r="B108" s="234"/>
      <c r="C108" s="234"/>
    </row>
    <row r="109" spans="1:3" ht="15">
      <c r="A109" s="234"/>
      <c r="B109" s="234"/>
      <c r="C109" s="234"/>
    </row>
    <row r="110" spans="1:3" ht="15">
      <c r="A110" s="234"/>
      <c r="B110" s="234"/>
      <c r="C110" s="234"/>
    </row>
    <row r="111" spans="1:3" ht="15">
      <c r="A111" s="234"/>
      <c r="B111" s="234"/>
      <c r="C111" s="234"/>
    </row>
    <row r="112" spans="1:3" ht="15">
      <c r="A112" s="234"/>
      <c r="B112" s="234"/>
      <c r="C112" s="234"/>
    </row>
    <row r="113" spans="1:3" ht="15">
      <c r="A113" s="234"/>
      <c r="B113" s="234"/>
      <c r="C113" s="234"/>
    </row>
    <row r="114" spans="1:3" ht="15">
      <c r="A114" s="234"/>
      <c r="B114" s="234"/>
      <c r="C114" s="234"/>
    </row>
    <row r="115" spans="1:3" ht="15">
      <c r="A115" s="234"/>
      <c r="B115" s="234"/>
      <c r="C115" s="234"/>
    </row>
    <row r="116" spans="1:3" ht="15">
      <c r="A116" s="234"/>
      <c r="B116" s="234"/>
      <c r="C116" s="234"/>
    </row>
    <row r="117" spans="1:3" ht="15">
      <c r="A117" s="234"/>
      <c r="B117" s="234"/>
      <c r="C117" s="234"/>
    </row>
    <row r="118" spans="1:3" ht="15">
      <c r="A118" s="234"/>
      <c r="B118" s="234"/>
      <c r="C118" s="234"/>
    </row>
    <row r="119" spans="1:3" ht="15">
      <c r="A119" s="234"/>
      <c r="B119" s="234"/>
      <c r="C119" s="234"/>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rintOptions/>
  <pageMargins left="0.7" right="0.7" top="0.787401575" bottom="0.787401575" header="0.3" footer="0.3"/>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SheetLayoutView="100" workbookViewId="0" topLeftCell="A1">
      <selection activeCell="D6" sqref="D6"/>
    </sheetView>
  </sheetViews>
  <sheetFormatPr defaultColWidth="9.140625" defaultRowHeight="15"/>
  <cols>
    <col min="1" max="1" width="50.7109375" style="0" customWidth="1"/>
    <col min="2" max="2" width="38.140625" style="0" customWidth="1"/>
    <col min="3" max="3" width="16.7109375" style="0" customWidth="1"/>
    <col min="4" max="4" width="15.28125" style="0" customWidth="1"/>
    <col min="5" max="5" width="16.7109375" style="0" customWidth="1"/>
  </cols>
  <sheetData>
    <row r="1" spans="1:4" ht="15">
      <c r="A1" s="445" t="s">
        <v>3082</v>
      </c>
      <c r="B1" s="358"/>
      <c r="C1" s="358"/>
      <c r="D1" s="359"/>
    </row>
    <row r="2" spans="1:4" ht="15">
      <c r="A2" s="447" t="s">
        <v>103</v>
      </c>
      <c r="B2" s="355"/>
      <c r="C2" s="355"/>
      <c r="D2" s="401"/>
    </row>
    <row r="3" spans="1:4" ht="15.75" thickBot="1">
      <c r="A3" s="730"/>
      <c r="B3" s="731"/>
      <c r="C3" s="731"/>
      <c r="D3" s="788"/>
    </row>
    <row r="4" spans="1:4" ht="15" customHeight="1">
      <c r="A4" s="789" t="s">
        <v>103</v>
      </c>
      <c r="B4" s="790"/>
      <c r="C4" s="790"/>
      <c r="D4" s="876" t="s">
        <v>3125</v>
      </c>
    </row>
    <row r="5" spans="1:4" ht="24.95" customHeight="1" thickBot="1">
      <c r="A5" s="791"/>
      <c r="B5" s="792"/>
      <c r="C5" s="792"/>
      <c r="D5" s="957"/>
    </row>
    <row r="6" spans="1:4" ht="15" customHeight="1" thickBot="1">
      <c r="A6" s="454" t="s">
        <v>3191</v>
      </c>
      <c r="B6" s="373"/>
      <c r="C6" s="36" t="str">
        <f>Obsah!C49</f>
        <v>(31/12/2015)</v>
      </c>
      <c r="D6" s="35"/>
    </row>
    <row r="7" spans="1:4" ht="39" customHeight="1" thickBot="1">
      <c r="A7" s="1186" t="s">
        <v>932</v>
      </c>
      <c r="B7" s="1187"/>
      <c r="C7" s="89" t="s">
        <v>110</v>
      </c>
      <c r="D7" s="206"/>
    </row>
    <row r="8" spans="1:4" ht="15" customHeight="1">
      <c r="A8" s="1228" t="s">
        <v>931</v>
      </c>
      <c r="B8" s="188" t="s">
        <v>102</v>
      </c>
      <c r="C8" s="577">
        <v>0.26</v>
      </c>
      <c r="D8" s="778" t="s">
        <v>844</v>
      </c>
    </row>
    <row r="9" spans="1:4" ht="15">
      <c r="A9" s="1229"/>
      <c r="B9" s="451" t="s">
        <v>100</v>
      </c>
      <c r="C9" s="578">
        <v>0.26</v>
      </c>
      <c r="D9" s="779"/>
    </row>
    <row r="10" spans="1:4" ht="15.75" thickBot="1">
      <c r="A10" s="1230"/>
      <c r="B10" s="187" t="s">
        <v>99</v>
      </c>
      <c r="C10" s="579">
        <v>0.26</v>
      </c>
      <c r="D10" s="780"/>
    </row>
    <row r="11" spans="1:4" ht="15" customHeight="1">
      <c r="A11" s="1228" t="s">
        <v>930</v>
      </c>
      <c r="B11" s="188" t="s">
        <v>100</v>
      </c>
      <c r="C11" s="188"/>
      <c r="D11" s="778" t="s">
        <v>837</v>
      </c>
    </row>
    <row r="12" spans="1:4" ht="15.75" thickBot="1">
      <c r="A12" s="1230"/>
      <c r="B12" s="187" t="s">
        <v>99</v>
      </c>
      <c r="C12" s="187"/>
      <c r="D12" s="780"/>
    </row>
    <row r="13" spans="1:5" ht="15">
      <c r="A13" s="123"/>
      <c r="B13" s="123"/>
      <c r="C13" s="123"/>
      <c r="D13" s="123"/>
      <c r="E13" s="1"/>
    </row>
    <row r="14" spans="1:5" ht="15">
      <c r="A14" s="123"/>
      <c r="B14" s="123"/>
      <c r="C14" s="123"/>
      <c r="D14" s="123"/>
      <c r="E14" s="1"/>
    </row>
    <row r="15" spans="1:5" ht="15">
      <c r="A15" s="123"/>
      <c r="B15" s="123"/>
      <c r="C15" s="123"/>
      <c r="D15" s="123"/>
      <c r="E15" s="1"/>
    </row>
    <row r="16" spans="1:5" ht="15">
      <c r="A16" s="123"/>
      <c r="B16" s="123"/>
      <c r="C16" s="123"/>
      <c r="D16" s="123"/>
      <c r="E16" s="1"/>
    </row>
    <row r="17" spans="1:5" ht="15">
      <c r="A17" s="123"/>
      <c r="B17" s="123"/>
      <c r="C17" s="123"/>
      <c r="D17" s="123"/>
      <c r="E17" s="1"/>
    </row>
    <row r="18" spans="1:5" ht="15">
      <c r="A18" s="1"/>
      <c r="B18" s="1"/>
      <c r="C18" s="1"/>
      <c r="D18" s="1"/>
      <c r="E18" s="1"/>
    </row>
  </sheetData>
  <mergeCells count="8">
    <mergeCell ref="A11:A12"/>
    <mergeCell ref="D11:D12"/>
    <mergeCell ref="D4:D5"/>
    <mergeCell ref="A8:A10"/>
    <mergeCell ref="A3:D3"/>
    <mergeCell ref="A7:B7"/>
    <mergeCell ref="A4:C5"/>
    <mergeCell ref="D8:D10"/>
  </mergeCells>
  <printOptions/>
  <pageMargins left="0.7" right="0.7" top="0.787401575" bottom="0.787401575" header="0.3" footer="0.3"/>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view="pageBreakPreview" zoomScaleSheetLayoutView="100" workbookViewId="0" topLeftCell="A1">
      <selection activeCell="D21" sqref="D21"/>
    </sheetView>
  </sheetViews>
  <sheetFormatPr defaultColWidth="9.140625" defaultRowHeight="15"/>
  <cols>
    <col min="1" max="1" width="35.28125" style="0" customWidth="1"/>
    <col min="2" max="2" width="35.7109375" style="0" customWidth="1"/>
    <col min="3" max="3" width="27.421875" style="0" customWidth="1"/>
    <col min="4" max="5" width="15.7109375" style="0" customWidth="1"/>
  </cols>
  <sheetData>
    <row r="1" spans="1:5" ht="15">
      <c r="A1" s="445" t="s">
        <v>3081</v>
      </c>
      <c r="B1" s="358"/>
      <c r="C1" s="358"/>
      <c r="D1" s="358"/>
      <c r="E1" s="359"/>
    </row>
    <row r="2" spans="1:5" ht="15">
      <c r="A2" s="447" t="s">
        <v>936</v>
      </c>
      <c r="B2" s="355"/>
      <c r="C2" s="355"/>
      <c r="D2" s="355"/>
      <c r="E2" s="401"/>
    </row>
    <row r="3" spans="1:5" ht="15.75" thickBot="1">
      <c r="A3" s="730"/>
      <c r="B3" s="731"/>
      <c r="C3" s="731"/>
      <c r="D3" s="731"/>
      <c r="E3" s="788"/>
    </row>
    <row r="4" spans="1:5" ht="15">
      <c r="A4" s="789" t="s">
        <v>928</v>
      </c>
      <c r="B4" s="790"/>
      <c r="C4" s="790"/>
      <c r="D4" s="790"/>
      <c r="E4" s="876" t="s">
        <v>3125</v>
      </c>
    </row>
    <row r="5" spans="1:5" ht="24.95" customHeight="1" thickBot="1">
      <c r="A5" s="791"/>
      <c r="B5" s="792"/>
      <c r="C5" s="792"/>
      <c r="D5" s="792"/>
      <c r="E5" s="957"/>
    </row>
    <row r="6" spans="1:5" ht="15.75" thickBot="1">
      <c r="A6" s="452" t="s">
        <v>3191</v>
      </c>
      <c r="B6" s="190"/>
      <c r="C6" s="181"/>
      <c r="D6" s="36" t="str">
        <f>Obsah!C49</f>
        <v>(31/12/2015)</v>
      </c>
      <c r="E6" s="189"/>
    </row>
    <row r="7" spans="1:5" ht="39" thickBot="1">
      <c r="A7" s="1186" t="s">
        <v>932</v>
      </c>
      <c r="B7" s="1187"/>
      <c r="C7" s="1353"/>
      <c r="D7" s="89" t="s">
        <v>110</v>
      </c>
      <c r="E7" s="208"/>
    </row>
    <row r="8" spans="1:5" ht="15">
      <c r="A8" s="1217" t="s">
        <v>935</v>
      </c>
      <c r="B8" s="1352" t="s">
        <v>97</v>
      </c>
      <c r="C8" s="1160"/>
      <c r="D8" s="207"/>
      <c r="E8" s="1065" t="s">
        <v>72</v>
      </c>
    </row>
    <row r="9" spans="1:5" ht="15">
      <c r="A9" s="1226"/>
      <c r="B9" s="752" t="s">
        <v>88</v>
      </c>
      <c r="C9" s="1158"/>
      <c r="D9" s="200"/>
      <c r="E9" s="1066"/>
    </row>
    <row r="10" spans="1:5" ht="15">
      <c r="A10" s="1226"/>
      <c r="B10" s="752" t="s">
        <v>888</v>
      </c>
      <c r="C10" s="1158"/>
      <c r="D10" s="200"/>
      <c r="E10" s="1066"/>
    </row>
    <row r="11" spans="1:5" ht="15">
      <c r="A11" s="1226"/>
      <c r="B11" s="752" t="s">
        <v>887</v>
      </c>
      <c r="C11" s="1158"/>
      <c r="D11" s="200"/>
      <c r="E11" s="1066"/>
    </row>
    <row r="12" spans="1:5" ht="15.75" thickBot="1">
      <c r="A12" s="1227"/>
      <c r="B12" s="1212" t="s">
        <v>886</v>
      </c>
      <c r="C12" s="1153"/>
      <c r="D12" s="201"/>
      <c r="E12" s="1067"/>
    </row>
    <row r="13" spans="1:5" ht="15">
      <c r="A13" s="1234" t="s">
        <v>934</v>
      </c>
      <c r="B13" s="1231" t="s">
        <v>92</v>
      </c>
      <c r="C13" s="1163"/>
      <c r="D13" s="580">
        <v>0.56</v>
      </c>
      <c r="E13" s="1065" t="s">
        <v>69</v>
      </c>
    </row>
    <row r="14" spans="1:5" ht="15">
      <c r="A14" s="1226"/>
      <c r="B14" s="752" t="s">
        <v>90</v>
      </c>
      <c r="C14" s="1158"/>
      <c r="D14" s="581">
        <v>1.27</v>
      </c>
      <c r="E14" s="1066"/>
    </row>
    <row r="15" spans="1:5" ht="15">
      <c r="A15" s="1226"/>
      <c r="B15" s="752" t="s">
        <v>89</v>
      </c>
      <c r="C15" s="1158"/>
      <c r="D15" s="581">
        <v>0.012</v>
      </c>
      <c r="E15" s="1066"/>
    </row>
    <row r="16" spans="1:5" ht="15">
      <c r="A16" s="1226"/>
      <c r="B16" s="752" t="s">
        <v>933</v>
      </c>
      <c r="C16" s="1158"/>
      <c r="D16" s="581">
        <v>0.048</v>
      </c>
      <c r="E16" s="1066"/>
    </row>
    <row r="17" spans="1:5" ht="15">
      <c r="A17" s="1226"/>
      <c r="B17" s="752" t="s">
        <v>87</v>
      </c>
      <c r="C17" s="1158"/>
      <c r="D17" s="581">
        <v>0.12</v>
      </c>
      <c r="E17" s="1066"/>
    </row>
    <row r="18" spans="1:5" ht="15.75" thickBot="1">
      <c r="A18" s="1227"/>
      <c r="B18" s="1212" t="s">
        <v>887</v>
      </c>
      <c r="C18" s="1153"/>
      <c r="D18" s="582">
        <v>2949</v>
      </c>
      <c r="E18" s="1067"/>
    </row>
    <row r="19" spans="1:5" ht="15">
      <c r="A19" s="1234" t="s">
        <v>889</v>
      </c>
      <c r="B19" s="1231" t="s">
        <v>97</v>
      </c>
      <c r="C19" s="1163"/>
      <c r="D19" s="202"/>
      <c r="E19" s="1065" t="s">
        <v>76</v>
      </c>
    </row>
    <row r="20" spans="1:5" ht="15">
      <c r="A20" s="1226"/>
      <c r="B20" s="752" t="s">
        <v>88</v>
      </c>
      <c r="C20" s="1158"/>
      <c r="D20" s="200"/>
      <c r="E20" s="1066"/>
    </row>
    <row r="21" spans="1:5" ht="15">
      <c r="A21" s="1226"/>
      <c r="B21" s="752" t="s">
        <v>888</v>
      </c>
      <c r="C21" s="1158"/>
      <c r="D21" s="200"/>
      <c r="E21" s="1066"/>
    </row>
    <row r="22" spans="1:5" ht="15">
      <c r="A22" s="1226"/>
      <c r="B22" s="752" t="s">
        <v>887</v>
      </c>
      <c r="C22" s="1158"/>
      <c r="D22" s="200"/>
      <c r="E22" s="1066"/>
    </row>
    <row r="23" spans="1:5" ht="15.75" thickBot="1">
      <c r="A23" s="1227"/>
      <c r="B23" s="1212" t="s">
        <v>886</v>
      </c>
      <c r="C23" s="1153"/>
      <c r="D23" s="201"/>
      <c r="E23" s="1067"/>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rintOptions/>
  <pageMargins left="0.7" right="0.7" top="0.787401575" bottom="0.787401575" header="0.3" footer="0.3"/>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SheetLayoutView="100" workbookViewId="0" topLeftCell="A118">
      <selection activeCell="A1" sqref="A1:C1"/>
    </sheetView>
  </sheetViews>
  <sheetFormatPr defaultColWidth="9.140625" defaultRowHeight="15"/>
  <cols>
    <col min="1" max="3" width="7.7109375" style="243" customWidth="1"/>
    <col min="4" max="4" width="75.7109375" style="242" customWidth="1"/>
    <col min="5" max="256" width="9.140625" style="242" customWidth="1"/>
    <col min="257" max="257" width="6.421875" style="242" customWidth="1"/>
    <col min="258" max="258" width="7.140625" style="242" customWidth="1"/>
    <col min="259" max="259" width="8.57421875" style="242" customWidth="1"/>
    <col min="260" max="260" width="60.00390625" style="242" customWidth="1"/>
    <col min="261" max="512" width="9.140625" style="242" customWidth="1"/>
    <col min="513" max="513" width="6.421875" style="242" customWidth="1"/>
    <col min="514" max="514" width="7.140625" style="242" customWidth="1"/>
    <col min="515" max="515" width="8.57421875" style="242" customWidth="1"/>
    <col min="516" max="516" width="60.00390625" style="242" customWidth="1"/>
    <col min="517" max="768" width="9.140625" style="242" customWidth="1"/>
    <col min="769" max="769" width="6.421875" style="242" customWidth="1"/>
    <col min="770" max="770" width="7.140625" style="242" customWidth="1"/>
    <col min="771" max="771" width="8.57421875" style="242" customWidth="1"/>
    <col min="772" max="772" width="60.00390625" style="242" customWidth="1"/>
    <col min="773" max="1024" width="9.140625" style="242" customWidth="1"/>
    <col min="1025" max="1025" width="6.421875" style="242" customWidth="1"/>
    <col min="1026" max="1026" width="7.140625" style="242" customWidth="1"/>
    <col min="1027" max="1027" width="8.57421875" style="242" customWidth="1"/>
    <col min="1028" max="1028" width="60.00390625" style="242" customWidth="1"/>
    <col min="1029" max="1280" width="9.140625" style="242" customWidth="1"/>
    <col min="1281" max="1281" width="6.421875" style="242" customWidth="1"/>
    <col min="1282" max="1282" width="7.140625" style="242" customWidth="1"/>
    <col min="1283" max="1283" width="8.57421875" style="242" customWidth="1"/>
    <col min="1284" max="1284" width="60.00390625" style="242" customWidth="1"/>
    <col min="1285" max="1536" width="9.140625" style="242" customWidth="1"/>
    <col min="1537" max="1537" width="6.421875" style="242" customWidth="1"/>
    <col min="1538" max="1538" width="7.140625" style="242" customWidth="1"/>
    <col min="1539" max="1539" width="8.57421875" style="242" customWidth="1"/>
    <col min="1540" max="1540" width="60.00390625" style="242" customWidth="1"/>
    <col min="1541" max="1792" width="9.140625" style="242" customWidth="1"/>
    <col min="1793" max="1793" width="6.421875" style="242" customWidth="1"/>
    <col min="1794" max="1794" width="7.140625" style="242" customWidth="1"/>
    <col min="1795" max="1795" width="8.57421875" style="242" customWidth="1"/>
    <col min="1796" max="1796" width="60.00390625" style="242" customWidth="1"/>
    <col min="1797" max="2048" width="9.140625" style="242" customWidth="1"/>
    <col min="2049" max="2049" width="6.421875" style="242" customWidth="1"/>
    <col min="2050" max="2050" width="7.140625" style="242" customWidth="1"/>
    <col min="2051" max="2051" width="8.57421875" style="242" customWidth="1"/>
    <col min="2052" max="2052" width="60.00390625" style="242" customWidth="1"/>
    <col min="2053" max="2304" width="9.140625" style="242" customWidth="1"/>
    <col min="2305" max="2305" width="6.421875" style="242" customWidth="1"/>
    <col min="2306" max="2306" width="7.140625" style="242" customWidth="1"/>
    <col min="2307" max="2307" width="8.57421875" style="242" customWidth="1"/>
    <col min="2308" max="2308" width="60.00390625" style="242" customWidth="1"/>
    <col min="2309" max="2560" width="9.140625" style="242" customWidth="1"/>
    <col min="2561" max="2561" width="6.421875" style="242" customWidth="1"/>
    <col min="2562" max="2562" width="7.140625" style="242" customWidth="1"/>
    <col min="2563" max="2563" width="8.57421875" style="242" customWidth="1"/>
    <col min="2564" max="2564" width="60.00390625" style="242" customWidth="1"/>
    <col min="2565" max="2816" width="9.140625" style="242" customWidth="1"/>
    <col min="2817" max="2817" width="6.421875" style="242" customWidth="1"/>
    <col min="2818" max="2818" width="7.140625" style="242" customWidth="1"/>
    <col min="2819" max="2819" width="8.57421875" style="242" customWidth="1"/>
    <col min="2820" max="2820" width="60.00390625" style="242" customWidth="1"/>
    <col min="2821" max="3072" width="9.140625" style="242" customWidth="1"/>
    <col min="3073" max="3073" width="6.421875" style="242" customWidth="1"/>
    <col min="3074" max="3074" width="7.140625" style="242" customWidth="1"/>
    <col min="3075" max="3075" width="8.57421875" style="242" customWidth="1"/>
    <col min="3076" max="3076" width="60.00390625" style="242" customWidth="1"/>
    <col min="3077" max="3328" width="9.140625" style="242" customWidth="1"/>
    <col min="3329" max="3329" width="6.421875" style="242" customWidth="1"/>
    <col min="3330" max="3330" width="7.140625" style="242" customWidth="1"/>
    <col min="3331" max="3331" width="8.57421875" style="242" customWidth="1"/>
    <col min="3332" max="3332" width="60.00390625" style="242" customWidth="1"/>
    <col min="3333" max="3584" width="9.140625" style="242" customWidth="1"/>
    <col min="3585" max="3585" width="6.421875" style="242" customWidth="1"/>
    <col min="3586" max="3586" width="7.140625" style="242" customWidth="1"/>
    <col min="3587" max="3587" width="8.57421875" style="242" customWidth="1"/>
    <col min="3588" max="3588" width="60.00390625" style="242" customWidth="1"/>
    <col min="3589" max="3840" width="9.140625" style="242" customWidth="1"/>
    <col min="3841" max="3841" width="6.421875" style="242" customWidth="1"/>
    <col min="3842" max="3842" width="7.140625" style="242" customWidth="1"/>
    <col min="3843" max="3843" width="8.57421875" style="242" customWidth="1"/>
    <col min="3844" max="3844" width="60.00390625" style="242" customWidth="1"/>
    <col min="3845" max="4096" width="9.140625" style="242" customWidth="1"/>
    <col min="4097" max="4097" width="6.421875" style="242" customWidth="1"/>
    <col min="4098" max="4098" width="7.140625" style="242" customWidth="1"/>
    <col min="4099" max="4099" width="8.57421875" style="242" customWidth="1"/>
    <col min="4100" max="4100" width="60.00390625" style="242" customWidth="1"/>
    <col min="4101" max="4352" width="9.140625" style="242" customWidth="1"/>
    <col min="4353" max="4353" width="6.421875" style="242" customWidth="1"/>
    <col min="4354" max="4354" width="7.140625" style="242" customWidth="1"/>
    <col min="4355" max="4355" width="8.57421875" style="242" customWidth="1"/>
    <col min="4356" max="4356" width="60.00390625" style="242" customWidth="1"/>
    <col min="4357" max="4608" width="9.140625" style="242" customWidth="1"/>
    <col min="4609" max="4609" width="6.421875" style="242" customWidth="1"/>
    <col min="4610" max="4610" width="7.140625" style="242" customWidth="1"/>
    <col min="4611" max="4611" width="8.57421875" style="242" customWidth="1"/>
    <col min="4612" max="4612" width="60.00390625" style="242" customWidth="1"/>
    <col min="4613" max="4864" width="9.140625" style="242" customWidth="1"/>
    <col min="4865" max="4865" width="6.421875" style="242" customWidth="1"/>
    <col min="4866" max="4866" width="7.140625" style="242" customWidth="1"/>
    <col min="4867" max="4867" width="8.57421875" style="242" customWidth="1"/>
    <col min="4868" max="4868" width="60.00390625" style="242" customWidth="1"/>
    <col min="4869" max="5120" width="9.140625" style="242" customWidth="1"/>
    <col min="5121" max="5121" width="6.421875" style="242" customWidth="1"/>
    <col min="5122" max="5122" width="7.140625" style="242" customWidth="1"/>
    <col min="5123" max="5123" width="8.57421875" style="242" customWidth="1"/>
    <col min="5124" max="5124" width="60.00390625" style="242" customWidth="1"/>
    <col min="5125" max="5376" width="9.140625" style="242" customWidth="1"/>
    <col min="5377" max="5377" width="6.421875" style="242" customWidth="1"/>
    <col min="5378" max="5378" width="7.140625" style="242" customWidth="1"/>
    <col min="5379" max="5379" width="8.57421875" style="242" customWidth="1"/>
    <col min="5380" max="5380" width="60.00390625" style="242" customWidth="1"/>
    <col min="5381" max="5632" width="9.140625" style="242" customWidth="1"/>
    <col min="5633" max="5633" width="6.421875" style="242" customWidth="1"/>
    <col min="5634" max="5634" width="7.140625" style="242" customWidth="1"/>
    <col min="5635" max="5635" width="8.57421875" style="242" customWidth="1"/>
    <col min="5636" max="5636" width="60.00390625" style="242" customWidth="1"/>
    <col min="5637" max="5888" width="9.140625" style="242" customWidth="1"/>
    <col min="5889" max="5889" width="6.421875" style="242" customWidth="1"/>
    <col min="5890" max="5890" width="7.140625" style="242" customWidth="1"/>
    <col min="5891" max="5891" width="8.57421875" style="242" customWidth="1"/>
    <col min="5892" max="5892" width="60.00390625" style="242" customWidth="1"/>
    <col min="5893" max="6144" width="9.140625" style="242" customWidth="1"/>
    <col min="6145" max="6145" width="6.421875" style="242" customWidth="1"/>
    <col min="6146" max="6146" width="7.140625" style="242" customWidth="1"/>
    <col min="6147" max="6147" width="8.57421875" style="242" customWidth="1"/>
    <col min="6148" max="6148" width="60.00390625" style="242" customWidth="1"/>
    <col min="6149" max="6400" width="9.140625" style="242" customWidth="1"/>
    <col min="6401" max="6401" width="6.421875" style="242" customWidth="1"/>
    <col min="6402" max="6402" width="7.140625" style="242" customWidth="1"/>
    <col min="6403" max="6403" width="8.57421875" style="242" customWidth="1"/>
    <col min="6404" max="6404" width="60.00390625" style="242" customWidth="1"/>
    <col min="6405" max="6656" width="9.140625" style="242" customWidth="1"/>
    <col min="6657" max="6657" width="6.421875" style="242" customWidth="1"/>
    <col min="6658" max="6658" width="7.140625" style="242" customWidth="1"/>
    <col min="6659" max="6659" width="8.57421875" style="242" customWidth="1"/>
    <col min="6660" max="6660" width="60.00390625" style="242" customWidth="1"/>
    <col min="6661" max="6912" width="9.140625" style="242" customWidth="1"/>
    <col min="6913" max="6913" width="6.421875" style="242" customWidth="1"/>
    <col min="6914" max="6914" width="7.140625" style="242" customWidth="1"/>
    <col min="6915" max="6915" width="8.57421875" style="242" customWidth="1"/>
    <col min="6916" max="6916" width="60.00390625" style="242" customWidth="1"/>
    <col min="6917" max="7168" width="9.140625" style="242" customWidth="1"/>
    <col min="7169" max="7169" width="6.421875" style="242" customWidth="1"/>
    <col min="7170" max="7170" width="7.140625" style="242" customWidth="1"/>
    <col min="7171" max="7171" width="8.57421875" style="242" customWidth="1"/>
    <col min="7172" max="7172" width="60.00390625" style="242" customWidth="1"/>
    <col min="7173" max="7424" width="9.140625" style="242" customWidth="1"/>
    <col min="7425" max="7425" width="6.421875" style="242" customWidth="1"/>
    <col min="7426" max="7426" width="7.140625" style="242" customWidth="1"/>
    <col min="7427" max="7427" width="8.57421875" style="242" customWidth="1"/>
    <col min="7428" max="7428" width="60.00390625" style="242" customWidth="1"/>
    <col min="7429" max="7680" width="9.140625" style="242" customWidth="1"/>
    <col min="7681" max="7681" width="6.421875" style="242" customWidth="1"/>
    <col min="7682" max="7682" width="7.140625" style="242" customWidth="1"/>
    <col min="7683" max="7683" width="8.57421875" style="242" customWidth="1"/>
    <col min="7684" max="7684" width="60.00390625" style="242" customWidth="1"/>
    <col min="7685" max="7936" width="9.140625" style="242" customWidth="1"/>
    <col min="7937" max="7937" width="6.421875" style="242" customWidth="1"/>
    <col min="7938" max="7938" width="7.140625" style="242" customWidth="1"/>
    <col min="7939" max="7939" width="8.57421875" style="242" customWidth="1"/>
    <col min="7940" max="7940" width="60.00390625" style="242" customWidth="1"/>
    <col min="7941" max="8192" width="9.140625" style="242" customWidth="1"/>
    <col min="8193" max="8193" width="6.421875" style="242" customWidth="1"/>
    <col min="8194" max="8194" width="7.140625" style="242" customWidth="1"/>
    <col min="8195" max="8195" width="8.57421875" style="242" customWidth="1"/>
    <col min="8196" max="8196" width="60.00390625" style="242" customWidth="1"/>
    <col min="8197" max="8448" width="9.140625" style="242" customWidth="1"/>
    <col min="8449" max="8449" width="6.421875" style="242" customWidth="1"/>
    <col min="8450" max="8450" width="7.140625" style="242" customWidth="1"/>
    <col min="8451" max="8451" width="8.57421875" style="242" customWidth="1"/>
    <col min="8452" max="8452" width="60.00390625" style="242" customWidth="1"/>
    <col min="8453" max="8704" width="9.140625" style="242" customWidth="1"/>
    <col min="8705" max="8705" width="6.421875" style="242" customWidth="1"/>
    <col min="8706" max="8706" width="7.140625" style="242" customWidth="1"/>
    <col min="8707" max="8707" width="8.57421875" style="242" customWidth="1"/>
    <col min="8708" max="8708" width="60.00390625" style="242" customWidth="1"/>
    <col min="8709" max="8960" width="9.140625" style="242" customWidth="1"/>
    <col min="8961" max="8961" width="6.421875" style="242" customWidth="1"/>
    <col min="8962" max="8962" width="7.140625" style="242" customWidth="1"/>
    <col min="8963" max="8963" width="8.57421875" style="242" customWidth="1"/>
    <col min="8964" max="8964" width="60.00390625" style="242" customWidth="1"/>
    <col min="8965" max="9216" width="9.140625" style="242" customWidth="1"/>
    <col min="9217" max="9217" width="6.421875" style="242" customWidth="1"/>
    <col min="9218" max="9218" width="7.140625" style="242" customWidth="1"/>
    <col min="9219" max="9219" width="8.57421875" style="242" customWidth="1"/>
    <col min="9220" max="9220" width="60.00390625" style="242" customWidth="1"/>
    <col min="9221" max="9472" width="9.140625" style="242" customWidth="1"/>
    <col min="9473" max="9473" width="6.421875" style="242" customWidth="1"/>
    <col min="9474" max="9474" width="7.140625" style="242" customWidth="1"/>
    <col min="9475" max="9475" width="8.57421875" style="242" customWidth="1"/>
    <col min="9476" max="9476" width="60.00390625" style="242" customWidth="1"/>
    <col min="9477" max="9728" width="9.140625" style="242" customWidth="1"/>
    <col min="9729" max="9729" width="6.421875" style="242" customWidth="1"/>
    <col min="9730" max="9730" width="7.140625" style="242" customWidth="1"/>
    <col min="9731" max="9731" width="8.57421875" style="242" customWidth="1"/>
    <col min="9732" max="9732" width="60.00390625" style="242" customWidth="1"/>
    <col min="9733" max="9984" width="9.140625" style="242" customWidth="1"/>
    <col min="9985" max="9985" width="6.421875" style="242" customWidth="1"/>
    <col min="9986" max="9986" width="7.140625" style="242" customWidth="1"/>
    <col min="9987" max="9987" width="8.57421875" style="242" customWidth="1"/>
    <col min="9988" max="9988" width="60.00390625" style="242" customWidth="1"/>
    <col min="9989" max="10240" width="9.140625" style="242" customWidth="1"/>
    <col min="10241" max="10241" width="6.421875" style="242" customWidth="1"/>
    <col min="10242" max="10242" width="7.140625" style="242" customWidth="1"/>
    <col min="10243" max="10243" width="8.57421875" style="242" customWidth="1"/>
    <col min="10244" max="10244" width="60.00390625" style="242" customWidth="1"/>
    <col min="10245" max="10496" width="9.140625" style="242" customWidth="1"/>
    <col min="10497" max="10497" width="6.421875" style="242" customWidth="1"/>
    <col min="10498" max="10498" width="7.140625" style="242" customWidth="1"/>
    <col min="10499" max="10499" width="8.57421875" style="242" customWidth="1"/>
    <col min="10500" max="10500" width="60.00390625" style="242" customWidth="1"/>
    <col min="10501" max="10752" width="9.140625" style="242" customWidth="1"/>
    <col min="10753" max="10753" width="6.421875" style="242" customWidth="1"/>
    <col min="10754" max="10754" width="7.140625" style="242" customWidth="1"/>
    <col min="10755" max="10755" width="8.57421875" style="242" customWidth="1"/>
    <col min="10756" max="10756" width="60.00390625" style="242" customWidth="1"/>
    <col min="10757" max="11008" width="9.140625" style="242" customWidth="1"/>
    <col min="11009" max="11009" width="6.421875" style="242" customWidth="1"/>
    <col min="11010" max="11010" width="7.140625" style="242" customWidth="1"/>
    <col min="11011" max="11011" width="8.57421875" style="242" customWidth="1"/>
    <col min="11012" max="11012" width="60.00390625" style="242" customWidth="1"/>
    <col min="11013" max="11264" width="9.140625" style="242" customWidth="1"/>
    <col min="11265" max="11265" width="6.421875" style="242" customWidth="1"/>
    <col min="11266" max="11266" width="7.140625" style="242" customWidth="1"/>
    <col min="11267" max="11267" width="8.57421875" style="242" customWidth="1"/>
    <col min="11268" max="11268" width="60.00390625" style="242" customWidth="1"/>
    <col min="11269" max="11520" width="9.140625" style="242" customWidth="1"/>
    <col min="11521" max="11521" width="6.421875" style="242" customWidth="1"/>
    <col min="11522" max="11522" width="7.140625" style="242" customWidth="1"/>
    <col min="11523" max="11523" width="8.57421875" style="242" customWidth="1"/>
    <col min="11524" max="11524" width="60.00390625" style="242" customWidth="1"/>
    <col min="11525" max="11776" width="9.140625" style="242" customWidth="1"/>
    <col min="11777" max="11777" width="6.421875" style="242" customWidth="1"/>
    <col min="11778" max="11778" width="7.140625" style="242" customWidth="1"/>
    <col min="11779" max="11779" width="8.57421875" style="242" customWidth="1"/>
    <col min="11780" max="11780" width="60.00390625" style="242" customWidth="1"/>
    <col min="11781" max="12032" width="9.140625" style="242" customWidth="1"/>
    <col min="12033" max="12033" width="6.421875" style="242" customWidth="1"/>
    <col min="12034" max="12034" width="7.140625" style="242" customWidth="1"/>
    <col min="12035" max="12035" width="8.57421875" style="242" customWidth="1"/>
    <col min="12036" max="12036" width="60.00390625" style="242" customWidth="1"/>
    <col min="12037" max="12288" width="9.140625" style="242" customWidth="1"/>
    <col min="12289" max="12289" width="6.421875" style="242" customWidth="1"/>
    <col min="12290" max="12290" width="7.140625" style="242" customWidth="1"/>
    <col min="12291" max="12291" width="8.57421875" style="242" customWidth="1"/>
    <col min="12292" max="12292" width="60.00390625" style="242" customWidth="1"/>
    <col min="12293" max="12544" width="9.140625" style="242" customWidth="1"/>
    <col min="12545" max="12545" width="6.421875" style="242" customWidth="1"/>
    <col min="12546" max="12546" width="7.140625" style="242" customWidth="1"/>
    <col min="12547" max="12547" width="8.57421875" style="242" customWidth="1"/>
    <col min="12548" max="12548" width="60.00390625" style="242" customWidth="1"/>
    <col min="12549" max="12800" width="9.140625" style="242" customWidth="1"/>
    <col min="12801" max="12801" width="6.421875" style="242" customWidth="1"/>
    <col min="12802" max="12802" width="7.140625" style="242" customWidth="1"/>
    <col min="12803" max="12803" width="8.57421875" style="242" customWidth="1"/>
    <col min="12804" max="12804" width="60.00390625" style="242" customWidth="1"/>
    <col min="12805" max="13056" width="9.140625" style="242" customWidth="1"/>
    <col min="13057" max="13057" width="6.421875" style="242" customWidth="1"/>
    <col min="13058" max="13058" width="7.140625" style="242" customWidth="1"/>
    <col min="13059" max="13059" width="8.57421875" style="242" customWidth="1"/>
    <col min="13060" max="13060" width="60.00390625" style="242" customWidth="1"/>
    <col min="13061" max="13312" width="9.140625" style="242" customWidth="1"/>
    <col min="13313" max="13313" width="6.421875" style="242" customWidth="1"/>
    <col min="13314" max="13314" width="7.140625" style="242" customWidth="1"/>
    <col min="13315" max="13315" width="8.57421875" style="242" customWidth="1"/>
    <col min="13316" max="13316" width="60.00390625" style="242" customWidth="1"/>
    <col min="13317" max="13568" width="9.140625" style="242" customWidth="1"/>
    <col min="13569" max="13569" width="6.421875" style="242" customWidth="1"/>
    <col min="13570" max="13570" width="7.140625" style="242" customWidth="1"/>
    <col min="13571" max="13571" width="8.57421875" style="242" customWidth="1"/>
    <col min="13572" max="13572" width="60.00390625" style="242" customWidth="1"/>
    <col min="13573" max="13824" width="9.140625" style="242" customWidth="1"/>
    <col min="13825" max="13825" width="6.421875" style="242" customWidth="1"/>
    <col min="13826" max="13826" width="7.140625" style="242" customWidth="1"/>
    <col min="13827" max="13827" width="8.57421875" style="242" customWidth="1"/>
    <col min="13828" max="13828" width="60.00390625" style="242" customWidth="1"/>
    <col min="13829" max="14080" width="9.140625" style="242" customWidth="1"/>
    <col min="14081" max="14081" width="6.421875" style="242" customWidth="1"/>
    <col min="14082" max="14082" width="7.140625" style="242" customWidth="1"/>
    <col min="14083" max="14083" width="8.57421875" style="242" customWidth="1"/>
    <col min="14084" max="14084" width="60.00390625" style="242" customWidth="1"/>
    <col min="14085" max="14336" width="9.140625" style="242" customWidth="1"/>
    <col min="14337" max="14337" width="6.421875" style="242" customWidth="1"/>
    <col min="14338" max="14338" width="7.140625" style="242" customWidth="1"/>
    <col min="14339" max="14339" width="8.57421875" style="242" customWidth="1"/>
    <col min="14340" max="14340" width="60.00390625" style="242" customWidth="1"/>
    <col min="14341" max="14592" width="9.140625" style="242" customWidth="1"/>
    <col min="14593" max="14593" width="6.421875" style="242" customWidth="1"/>
    <col min="14594" max="14594" width="7.140625" style="242" customWidth="1"/>
    <col min="14595" max="14595" width="8.57421875" style="242" customWidth="1"/>
    <col min="14596" max="14596" width="60.00390625" style="242" customWidth="1"/>
    <col min="14597" max="14848" width="9.140625" style="242" customWidth="1"/>
    <col min="14849" max="14849" width="6.421875" style="242" customWidth="1"/>
    <col min="14850" max="14850" width="7.140625" style="242" customWidth="1"/>
    <col min="14851" max="14851" width="8.57421875" style="242" customWidth="1"/>
    <col min="14852" max="14852" width="60.00390625" style="242" customWidth="1"/>
    <col min="14853" max="15104" width="9.140625" style="242" customWidth="1"/>
    <col min="15105" max="15105" width="6.421875" style="242" customWidth="1"/>
    <col min="15106" max="15106" width="7.140625" style="242" customWidth="1"/>
    <col min="15107" max="15107" width="8.57421875" style="242" customWidth="1"/>
    <col min="15108" max="15108" width="60.00390625" style="242" customWidth="1"/>
    <col min="15109" max="15360" width="9.140625" style="242" customWidth="1"/>
    <col min="15361" max="15361" width="6.421875" style="242" customWidth="1"/>
    <col min="15362" max="15362" width="7.140625" style="242" customWidth="1"/>
    <col min="15363" max="15363" width="8.57421875" style="242" customWidth="1"/>
    <col min="15364" max="15364" width="60.00390625" style="242" customWidth="1"/>
    <col min="15365" max="15616" width="9.140625" style="242" customWidth="1"/>
    <col min="15617" max="15617" width="6.421875" style="242" customWidth="1"/>
    <col min="15618" max="15618" width="7.140625" style="242" customWidth="1"/>
    <col min="15619" max="15619" width="8.57421875" style="242" customWidth="1"/>
    <col min="15620" max="15620" width="60.00390625" style="242" customWidth="1"/>
    <col min="15621" max="15872" width="9.140625" style="242" customWidth="1"/>
    <col min="15873" max="15873" width="6.421875" style="242" customWidth="1"/>
    <col min="15874" max="15874" width="7.140625" style="242" customWidth="1"/>
    <col min="15875" max="15875" width="8.57421875" style="242" customWidth="1"/>
    <col min="15876" max="15876" width="60.00390625" style="242" customWidth="1"/>
    <col min="15877" max="16128" width="9.140625" style="242" customWidth="1"/>
    <col min="16129" max="16129" width="6.421875" style="242" customWidth="1"/>
    <col min="16130" max="16130" width="7.140625" style="242" customWidth="1"/>
    <col min="16131" max="16131" width="8.57421875" style="242" customWidth="1"/>
    <col min="16132" max="16132" width="60.00390625" style="242" customWidth="1"/>
    <col min="16133" max="16384" width="9.140625" style="242" customWidth="1"/>
  </cols>
  <sheetData>
    <row r="1" spans="1:4" ht="15">
      <c r="A1" s="1354" t="s">
        <v>3</v>
      </c>
      <c r="B1" s="1355"/>
      <c r="C1" s="1355"/>
      <c r="D1" s="422"/>
    </row>
    <row r="2" spans="1:4" ht="15">
      <c r="A2" s="1356" t="s">
        <v>2</v>
      </c>
      <c r="B2" s="1357"/>
      <c r="C2" s="1357"/>
      <c r="D2" s="423"/>
    </row>
    <row r="3" spans="1:4" ht="13.5" thickBot="1">
      <c r="A3" s="1358"/>
      <c r="B3" s="1359"/>
      <c r="C3" s="1359"/>
      <c r="D3" s="1360"/>
    </row>
    <row r="4" spans="1:4" ht="15">
      <c r="A4" s="1361" t="s">
        <v>2</v>
      </c>
      <c r="B4" s="1362"/>
      <c r="C4" s="1362"/>
      <c r="D4" s="1363"/>
    </row>
    <row r="5" spans="1:4" ht="13.5" thickBot="1">
      <c r="A5" s="1364"/>
      <c r="B5" s="1365"/>
      <c r="C5" s="1365"/>
      <c r="D5" s="1366"/>
    </row>
    <row r="6" spans="1:5" ht="15">
      <c r="A6" s="309"/>
      <c r="B6" s="308"/>
      <c r="C6" s="307"/>
      <c r="D6" s="306" t="s">
        <v>312</v>
      </c>
      <c r="E6" s="244"/>
    </row>
    <row r="7" spans="1:5" ht="15">
      <c r="A7" s="305"/>
      <c r="B7" s="304"/>
      <c r="C7" s="303"/>
      <c r="D7" s="250"/>
      <c r="E7" s="244"/>
    </row>
    <row r="8" spans="1:5" ht="15">
      <c r="A8" s="255" t="s">
        <v>3053</v>
      </c>
      <c r="B8" s="253"/>
      <c r="C8" s="251"/>
      <c r="D8" s="250" t="s">
        <v>3052</v>
      </c>
      <c r="E8" s="244"/>
    </row>
    <row r="9" spans="1:5" ht="15">
      <c r="A9" s="458"/>
      <c r="B9" s="253"/>
      <c r="C9" s="252"/>
      <c r="D9" s="250"/>
      <c r="E9" s="244"/>
    </row>
    <row r="10" spans="1:5" ht="15">
      <c r="A10" s="458"/>
      <c r="B10" s="252" t="s">
        <v>3051</v>
      </c>
      <c r="C10" s="251"/>
      <c r="D10" s="250" t="s">
        <v>3050</v>
      </c>
      <c r="E10" s="244"/>
    </row>
    <row r="11" spans="1:5" ht="15">
      <c r="A11" s="458"/>
      <c r="B11" s="253"/>
      <c r="C11" s="257" t="s">
        <v>3049</v>
      </c>
      <c r="D11" s="256" t="s">
        <v>3048</v>
      </c>
      <c r="E11" s="244"/>
    </row>
    <row r="12" spans="1:5" ht="15">
      <c r="A12" s="458"/>
      <c r="B12" s="253"/>
      <c r="C12" s="257" t="s">
        <v>3047</v>
      </c>
      <c r="D12" s="256" t="s">
        <v>3046</v>
      </c>
      <c r="E12" s="244"/>
    </row>
    <row r="13" spans="1:5" ht="15">
      <c r="A13" s="458"/>
      <c r="B13" s="253"/>
      <c r="C13" s="257" t="s">
        <v>3045</v>
      </c>
      <c r="D13" s="256" t="s">
        <v>3044</v>
      </c>
      <c r="E13" s="244"/>
    </row>
    <row r="14" spans="1:5" ht="15">
      <c r="A14" s="458"/>
      <c r="B14" s="253"/>
      <c r="C14" s="257" t="s">
        <v>3043</v>
      </c>
      <c r="D14" s="256" t="s">
        <v>3042</v>
      </c>
      <c r="E14" s="244"/>
    </row>
    <row r="15" spans="1:5" ht="15">
      <c r="A15" s="458"/>
      <c r="B15" s="253"/>
      <c r="C15" s="257" t="s">
        <v>3041</v>
      </c>
      <c r="D15" s="256" t="s">
        <v>3040</v>
      </c>
      <c r="E15" s="244"/>
    </row>
    <row r="16" spans="1:5" ht="15">
      <c r="A16" s="458"/>
      <c r="B16" s="253"/>
      <c r="C16" s="257" t="s">
        <v>3039</v>
      </c>
      <c r="D16" s="256" t="s">
        <v>3038</v>
      </c>
      <c r="E16" s="244"/>
    </row>
    <row r="17" spans="1:5" ht="15">
      <c r="A17" s="458"/>
      <c r="B17" s="253"/>
      <c r="C17" s="257" t="s">
        <v>3037</v>
      </c>
      <c r="D17" s="256" t="s">
        <v>3036</v>
      </c>
      <c r="E17" s="244"/>
    </row>
    <row r="18" spans="1:5" ht="15">
      <c r="A18" s="458"/>
      <c r="B18" s="253"/>
      <c r="C18" s="257"/>
      <c r="D18" s="256"/>
      <c r="E18" s="244"/>
    </row>
    <row r="19" spans="1:5" ht="15">
      <c r="A19" s="458"/>
      <c r="B19" s="252" t="s">
        <v>3035</v>
      </c>
      <c r="C19" s="251"/>
      <c r="D19" s="250" t="s">
        <v>3034</v>
      </c>
      <c r="E19" s="244"/>
    </row>
    <row r="20" spans="1:5" ht="15">
      <c r="A20" s="458"/>
      <c r="B20" s="253"/>
      <c r="C20" s="257" t="s">
        <v>3033</v>
      </c>
      <c r="D20" s="256" t="s">
        <v>3032</v>
      </c>
      <c r="E20" s="244"/>
    </row>
    <row r="21" spans="1:5" ht="15">
      <c r="A21" s="458"/>
      <c r="B21" s="253"/>
      <c r="C21" s="257" t="s">
        <v>3031</v>
      </c>
      <c r="D21" s="256" t="s">
        <v>3030</v>
      </c>
      <c r="E21" s="244"/>
    </row>
    <row r="22" spans="1:5" ht="15">
      <c r="A22" s="458"/>
      <c r="B22" s="253"/>
      <c r="C22" s="257" t="s">
        <v>3029</v>
      </c>
      <c r="D22" s="256" t="s">
        <v>3028</v>
      </c>
      <c r="E22" s="244"/>
    </row>
    <row r="23" spans="1:5" ht="15">
      <c r="A23" s="458"/>
      <c r="B23" s="253"/>
      <c r="C23" s="257" t="s">
        <v>3027</v>
      </c>
      <c r="D23" s="256" t="s">
        <v>3026</v>
      </c>
      <c r="E23" s="244"/>
    </row>
    <row r="24" spans="1:5" ht="15">
      <c r="A24" s="458"/>
      <c r="B24" s="253"/>
      <c r="C24" s="257" t="s">
        <v>3025</v>
      </c>
      <c r="D24" s="256" t="s">
        <v>3024</v>
      </c>
      <c r="E24" s="244"/>
    </row>
    <row r="25" spans="1:5" ht="15">
      <c r="A25" s="458"/>
      <c r="B25" s="253"/>
      <c r="C25" s="257" t="s">
        <v>3023</v>
      </c>
      <c r="D25" s="256" t="s">
        <v>3022</v>
      </c>
      <c r="E25" s="244"/>
    </row>
    <row r="26" spans="1:5" ht="15">
      <c r="A26" s="266"/>
      <c r="B26" s="292"/>
      <c r="C26" s="257" t="s">
        <v>3021</v>
      </c>
      <c r="D26" s="256" t="s">
        <v>3020</v>
      </c>
      <c r="E26" s="244"/>
    </row>
    <row r="27" spans="1:5" ht="15">
      <c r="A27" s="458"/>
      <c r="B27" s="253"/>
      <c r="C27" s="257" t="s">
        <v>3019</v>
      </c>
      <c r="D27" s="256" t="s">
        <v>3018</v>
      </c>
      <c r="E27" s="244"/>
    </row>
    <row r="28" spans="1:5" ht="15">
      <c r="A28" s="458"/>
      <c r="B28" s="253"/>
      <c r="C28" s="257" t="s">
        <v>3017</v>
      </c>
      <c r="D28" s="256" t="s">
        <v>3016</v>
      </c>
      <c r="E28" s="244"/>
    </row>
    <row r="29" spans="1:5" ht="15">
      <c r="A29" s="458"/>
      <c r="B29" s="253"/>
      <c r="C29" s="252"/>
      <c r="D29" s="250"/>
      <c r="E29" s="244"/>
    </row>
    <row r="30" spans="1:5" ht="15">
      <c r="A30" s="458"/>
      <c r="B30" s="252" t="s">
        <v>3015</v>
      </c>
      <c r="C30" s="251"/>
      <c r="D30" s="250" t="s">
        <v>3014</v>
      </c>
      <c r="E30" s="244"/>
    </row>
    <row r="31" spans="1:5" ht="15">
      <c r="A31" s="458"/>
      <c r="B31" s="253"/>
      <c r="C31" s="257" t="s">
        <v>3013</v>
      </c>
      <c r="D31" s="256" t="s">
        <v>3012</v>
      </c>
      <c r="E31" s="244"/>
    </row>
    <row r="32" spans="1:5" ht="15">
      <c r="A32" s="458"/>
      <c r="B32" s="253"/>
      <c r="C32" s="252"/>
      <c r="D32" s="250"/>
      <c r="E32" s="244"/>
    </row>
    <row r="33" spans="1:5" ht="15">
      <c r="A33" s="458"/>
      <c r="B33" s="252" t="s">
        <v>3011</v>
      </c>
      <c r="C33" s="251"/>
      <c r="D33" s="250" t="s">
        <v>3010</v>
      </c>
      <c r="E33" s="244"/>
    </row>
    <row r="34" spans="1:5" ht="15">
      <c r="A34" s="458"/>
      <c r="B34" s="253"/>
      <c r="C34" s="257" t="s">
        <v>3009</v>
      </c>
      <c r="D34" s="256" t="s">
        <v>3008</v>
      </c>
      <c r="E34" s="244"/>
    </row>
    <row r="35" spans="1:5" ht="15">
      <c r="A35" s="458"/>
      <c r="B35" s="253"/>
      <c r="C35" s="257" t="s">
        <v>3007</v>
      </c>
      <c r="D35" s="256" t="s">
        <v>3006</v>
      </c>
      <c r="E35" s="244"/>
    </row>
    <row r="36" spans="1:5" ht="15">
      <c r="A36" s="458"/>
      <c r="B36" s="253"/>
      <c r="C36" s="257" t="s">
        <v>3005</v>
      </c>
      <c r="D36" s="256" t="s">
        <v>3004</v>
      </c>
      <c r="E36" s="244"/>
    </row>
    <row r="37" spans="1:5" ht="15">
      <c r="A37" s="458"/>
      <c r="B37" s="253"/>
      <c r="C37" s="257" t="s">
        <v>3003</v>
      </c>
      <c r="D37" s="256" t="s">
        <v>3002</v>
      </c>
      <c r="E37" s="244"/>
    </row>
    <row r="38" spans="1:5" ht="15">
      <c r="A38" s="458"/>
      <c r="B38" s="253"/>
      <c r="C38" s="257" t="s">
        <v>3001</v>
      </c>
      <c r="D38" s="256" t="s">
        <v>3000</v>
      </c>
      <c r="E38" s="244"/>
    </row>
    <row r="39" spans="1:5" ht="12.75" customHeight="1">
      <c r="A39" s="458"/>
      <c r="B39" s="253"/>
      <c r="C39" s="257" t="s">
        <v>2999</v>
      </c>
      <c r="D39" s="256" t="s">
        <v>2998</v>
      </c>
      <c r="E39" s="244"/>
    </row>
    <row r="40" spans="1:5" ht="12.75" customHeight="1">
      <c r="A40" s="458"/>
      <c r="B40" s="253"/>
      <c r="C40" s="257" t="s">
        <v>2997</v>
      </c>
      <c r="D40" s="256" t="s">
        <v>2996</v>
      </c>
      <c r="E40" s="244"/>
    </row>
    <row r="41" spans="1:5" ht="12.75" customHeight="1">
      <c r="A41" s="458"/>
      <c r="B41" s="253"/>
      <c r="C41" s="257" t="s">
        <v>2995</v>
      </c>
      <c r="D41" s="256" t="s">
        <v>2994</v>
      </c>
      <c r="E41" s="244"/>
    </row>
    <row r="42" spans="1:5" ht="12.75" customHeight="1">
      <c r="A42" s="265"/>
      <c r="B42" s="263"/>
      <c r="C42" s="257" t="s">
        <v>2993</v>
      </c>
      <c r="D42" s="260" t="s">
        <v>2992</v>
      </c>
      <c r="E42" s="244"/>
    </row>
    <row r="43" spans="1:5" ht="12.75" customHeight="1">
      <c r="A43" s="265"/>
      <c r="B43" s="263"/>
      <c r="C43" s="257" t="s">
        <v>2991</v>
      </c>
      <c r="D43" s="256" t="s">
        <v>2990</v>
      </c>
      <c r="E43" s="244"/>
    </row>
    <row r="44" spans="1:5" ht="12.75" customHeight="1">
      <c r="A44" s="265"/>
      <c r="B44" s="263"/>
      <c r="C44" s="257" t="s">
        <v>2989</v>
      </c>
      <c r="D44" s="256" t="s">
        <v>2988</v>
      </c>
      <c r="E44" s="244"/>
    </row>
    <row r="45" spans="1:5" ht="12.75" customHeight="1">
      <c r="A45" s="265"/>
      <c r="B45" s="263"/>
      <c r="C45" s="257" t="s">
        <v>2987</v>
      </c>
      <c r="D45" s="256" t="s">
        <v>2986</v>
      </c>
      <c r="E45" s="244"/>
    </row>
    <row r="46" spans="1:5" ht="15">
      <c r="A46" s="458"/>
      <c r="B46" s="253"/>
      <c r="C46" s="252"/>
      <c r="D46" s="250"/>
      <c r="E46" s="244"/>
    </row>
    <row r="47" spans="1:5" ht="15">
      <c r="A47" s="458"/>
      <c r="B47" s="252" t="s">
        <v>2985</v>
      </c>
      <c r="C47" s="251"/>
      <c r="D47" s="250" t="s">
        <v>2983</v>
      </c>
      <c r="E47" s="244"/>
    </row>
    <row r="48" spans="1:5" ht="15">
      <c r="A48" s="458"/>
      <c r="B48" s="253"/>
      <c r="C48" s="257" t="s">
        <v>2984</v>
      </c>
      <c r="D48" s="256" t="s">
        <v>2983</v>
      </c>
      <c r="E48" s="244"/>
    </row>
    <row r="49" spans="1:5" ht="15">
      <c r="A49" s="458"/>
      <c r="B49" s="253"/>
      <c r="C49" s="252"/>
      <c r="D49" s="250"/>
      <c r="E49" s="244"/>
    </row>
    <row r="50" spans="1:5" ht="15">
      <c r="A50" s="258"/>
      <c r="B50" s="252" t="s">
        <v>2982</v>
      </c>
      <c r="C50" s="254"/>
      <c r="D50" s="250" t="s">
        <v>2981</v>
      </c>
      <c r="E50" s="244"/>
    </row>
    <row r="51" spans="1:5" ht="15">
      <c r="A51" s="458"/>
      <c r="B51" s="253"/>
      <c r="C51" s="257" t="s">
        <v>2980</v>
      </c>
      <c r="D51" s="256" t="s">
        <v>2979</v>
      </c>
      <c r="E51" s="244"/>
    </row>
    <row r="52" spans="1:5" ht="15">
      <c r="A52" s="458"/>
      <c r="B52" s="253"/>
      <c r="C52" s="257" t="s">
        <v>2978</v>
      </c>
      <c r="D52" s="256" t="s">
        <v>2977</v>
      </c>
      <c r="E52" s="244"/>
    </row>
    <row r="53" spans="1:5" ht="15">
      <c r="A53" s="458"/>
      <c r="B53" s="253"/>
      <c r="C53" s="257" t="s">
        <v>2976</v>
      </c>
      <c r="D53" s="256" t="s">
        <v>2975</v>
      </c>
      <c r="E53" s="244"/>
    </row>
    <row r="54" spans="1:5" ht="15">
      <c r="A54" s="458"/>
      <c r="B54" s="253"/>
      <c r="C54" s="257" t="s">
        <v>2974</v>
      </c>
      <c r="D54" s="260" t="s">
        <v>2973</v>
      </c>
      <c r="E54" s="244"/>
    </row>
    <row r="55" spans="1:5" ht="15">
      <c r="A55" s="458"/>
      <c r="B55" s="253"/>
      <c r="C55" s="252"/>
      <c r="D55" s="250"/>
      <c r="E55" s="244"/>
    </row>
    <row r="56" spans="1:5" ht="15">
      <c r="A56" s="458"/>
      <c r="B56" s="252" t="s">
        <v>2972</v>
      </c>
      <c r="C56" s="251"/>
      <c r="D56" s="250" t="s">
        <v>2971</v>
      </c>
      <c r="E56" s="244"/>
    </row>
    <row r="57" spans="1:5" ht="15">
      <c r="A57" s="458"/>
      <c r="B57" s="253"/>
      <c r="C57" s="257" t="s">
        <v>2970</v>
      </c>
      <c r="D57" s="256" t="s">
        <v>2969</v>
      </c>
      <c r="E57" s="244"/>
    </row>
    <row r="58" spans="1:5" ht="15">
      <c r="A58" s="458"/>
      <c r="B58" s="253"/>
      <c r="C58" s="252"/>
      <c r="D58" s="250"/>
      <c r="E58" s="244"/>
    </row>
    <row r="59" spans="1:5" ht="15">
      <c r="A59" s="255" t="s">
        <v>2968</v>
      </c>
      <c r="B59" s="253"/>
      <c r="C59" s="251"/>
      <c r="D59" s="250" t="s">
        <v>2967</v>
      </c>
      <c r="E59" s="244"/>
    </row>
    <row r="60" spans="1:5" ht="15">
      <c r="A60" s="458"/>
      <c r="B60" s="253"/>
      <c r="C60" s="252"/>
      <c r="D60" s="250"/>
      <c r="E60" s="244"/>
    </row>
    <row r="61" spans="1:5" ht="15">
      <c r="A61" s="458"/>
      <c r="B61" s="252" t="s">
        <v>2966</v>
      </c>
      <c r="C61" s="251"/>
      <c r="D61" s="250" t="s">
        <v>2964</v>
      </c>
      <c r="E61" s="244"/>
    </row>
    <row r="62" spans="1:5" ht="15">
      <c r="A62" s="458"/>
      <c r="B62" s="253"/>
      <c r="C62" s="257" t="s">
        <v>2965</v>
      </c>
      <c r="D62" s="256" t="s">
        <v>2964</v>
      </c>
      <c r="E62" s="244"/>
    </row>
    <row r="63" spans="1:5" ht="15">
      <c r="A63" s="458"/>
      <c r="B63" s="253"/>
      <c r="C63" s="252"/>
      <c r="D63" s="250"/>
      <c r="E63" s="244"/>
    </row>
    <row r="64" spans="1:5" ht="15">
      <c r="A64" s="458"/>
      <c r="B64" s="252" t="s">
        <v>2963</v>
      </c>
      <c r="C64" s="251"/>
      <c r="D64" s="250" t="s">
        <v>2961</v>
      </c>
      <c r="E64" s="244"/>
    </row>
    <row r="65" spans="1:5" ht="15">
      <c r="A65" s="458"/>
      <c r="B65" s="253"/>
      <c r="C65" s="257" t="s">
        <v>2962</v>
      </c>
      <c r="D65" s="256" t="s">
        <v>2961</v>
      </c>
      <c r="E65" s="244"/>
    </row>
    <row r="66" spans="1:5" ht="15">
      <c r="A66" s="458"/>
      <c r="B66" s="253"/>
      <c r="C66" s="252"/>
      <c r="D66" s="250"/>
      <c r="E66" s="244"/>
    </row>
    <row r="67" spans="1:5" ht="15">
      <c r="A67" s="458"/>
      <c r="B67" s="252" t="s">
        <v>2960</v>
      </c>
      <c r="C67" s="251"/>
      <c r="D67" s="250" t="s">
        <v>2959</v>
      </c>
      <c r="E67" s="244"/>
    </row>
    <row r="68" spans="1:5" ht="15">
      <c r="A68" s="458"/>
      <c r="B68" s="253"/>
      <c r="C68" s="257" t="s">
        <v>2958</v>
      </c>
      <c r="D68" s="256" t="s">
        <v>2957</v>
      </c>
      <c r="E68" s="244"/>
    </row>
    <row r="69" spans="1:5" ht="15">
      <c r="A69" s="458"/>
      <c r="B69" s="253"/>
      <c r="C69" s="252"/>
      <c r="D69" s="250"/>
      <c r="E69" s="244"/>
    </row>
    <row r="70" spans="1:5" ht="15">
      <c r="A70" s="458"/>
      <c r="B70" s="252" t="s">
        <v>2956</v>
      </c>
      <c r="C70" s="251"/>
      <c r="D70" s="250" t="s">
        <v>2955</v>
      </c>
      <c r="E70" s="244"/>
    </row>
    <row r="71" spans="1:5" ht="15">
      <c r="A71" s="458"/>
      <c r="B71" s="253"/>
      <c r="C71" s="257" t="s">
        <v>2954</v>
      </c>
      <c r="D71" s="256" t="s">
        <v>2953</v>
      </c>
      <c r="E71" s="244"/>
    </row>
    <row r="72" spans="1:5" ht="15">
      <c r="A72" s="458"/>
      <c r="B72" s="253"/>
      <c r="C72" s="252"/>
      <c r="D72" s="250"/>
      <c r="E72" s="244"/>
    </row>
    <row r="73" spans="1:5" ht="15">
      <c r="A73" s="255" t="s">
        <v>2952</v>
      </c>
      <c r="B73" s="253"/>
      <c r="C73" s="251"/>
      <c r="D73" s="250" t="s">
        <v>2951</v>
      </c>
      <c r="E73" s="244"/>
    </row>
    <row r="74" spans="1:5" ht="15">
      <c r="A74" s="458"/>
      <c r="B74" s="253"/>
      <c r="C74" s="252"/>
      <c r="D74" s="250"/>
      <c r="E74" s="244"/>
    </row>
    <row r="75" spans="1:5" ht="15">
      <c r="A75" s="458"/>
      <c r="B75" s="252" t="s">
        <v>2950</v>
      </c>
      <c r="C75" s="251"/>
      <c r="D75" s="250" t="s">
        <v>2949</v>
      </c>
      <c r="E75" s="244"/>
    </row>
    <row r="76" spans="1:5" ht="15">
      <c r="A76" s="458"/>
      <c r="B76" s="253"/>
      <c r="C76" s="257" t="s">
        <v>2948</v>
      </c>
      <c r="D76" s="256" t="s">
        <v>2947</v>
      </c>
      <c r="E76" s="244"/>
    </row>
    <row r="77" spans="1:5" ht="15">
      <c r="A77" s="458"/>
      <c r="B77" s="253"/>
      <c r="C77" s="257" t="s">
        <v>2946</v>
      </c>
      <c r="D77" s="256" t="s">
        <v>2945</v>
      </c>
      <c r="E77" s="244"/>
    </row>
    <row r="78" spans="1:5" ht="15">
      <c r="A78" s="458"/>
      <c r="B78" s="253"/>
      <c r="C78" s="252"/>
      <c r="D78" s="250"/>
      <c r="E78" s="244"/>
    </row>
    <row r="79" spans="1:5" ht="15">
      <c r="A79" s="458"/>
      <c r="B79" s="252" t="s">
        <v>2944</v>
      </c>
      <c r="C79" s="251"/>
      <c r="D79" s="250" t="s">
        <v>2943</v>
      </c>
      <c r="E79" s="244"/>
    </row>
    <row r="80" spans="1:5" ht="15">
      <c r="A80" s="458"/>
      <c r="B80" s="253"/>
      <c r="C80" s="257" t="s">
        <v>2942</v>
      </c>
      <c r="D80" s="260" t="s">
        <v>2941</v>
      </c>
      <c r="E80" s="244"/>
    </row>
    <row r="81" spans="1:5" ht="15">
      <c r="A81" s="458"/>
      <c r="B81" s="253"/>
      <c r="C81" s="257" t="s">
        <v>2940</v>
      </c>
      <c r="D81" s="256" t="s">
        <v>2939</v>
      </c>
      <c r="E81" s="244"/>
    </row>
    <row r="82" spans="1:5" ht="15">
      <c r="A82" s="458"/>
      <c r="B82" s="253"/>
      <c r="C82" s="257"/>
      <c r="D82" s="256"/>
      <c r="E82" s="244"/>
    </row>
    <row r="83" spans="1:5" ht="15">
      <c r="A83" s="458"/>
      <c r="B83" s="253"/>
      <c r="C83" s="252"/>
      <c r="D83" s="250"/>
      <c r="E83" s="244"/>
    </row>
    <row r="84" spans="1:5" s="272" customFormat="1" ht="15">
      <c r="A84" s="279"/>
      <c r="B84" s="278"/>
      <c r="C84" s="281"/>
      <c r="D84" s="280" t="s">
        <v>311</v>
      </c>
      <c r="E84" s="273"/>
    </row>
    <row r="85" spans="1:5" s="272" customFormat="1" ht="12.75" customHeight="1">
      <c r="A85" s="279"/>
      <c r="B85" s="278"/>
      <c r="C85" s="281"/>
      <c r="D85" s="280"/>
      <c r="E85" s="273"/>
    </row>
    <row r="86" spans="1:5" s="272" customFormat="1" ht="12.75" customHeight="1">
      <c r="A86" s="299" t="s">
        <v>2938</v>
      </c>
      <c r="B86" s="278"/>
      <c r="C86" s="278"/>
      <c r="D86" s="280" t="s">
        <v>2937</v>
      </c>
      <c r="E86" s="273"/>
    </row>
    <row r="87" spans="1:5" s="272" customFormat="1" ht="12.75" customHeight="1">
      <c r="A87" s="279"/>
      <c r="B87" s="278"/>
      <c r="C87" s="281"/>
      <c r="D87" s="280"/>
      <c r="E87" s="273"/>
    </row>
    <row r="88" spans="1:5" s="272" customFormat="1" ht="12.75" customHeight="1">
      <c r="A88" s="279"/>
      <c r="B88" s="281" t="s">
        <v>2936</v>
      </c>
      <c r="C88" s="278"/>
      <c r="D88" s="280" t="s">
        <v>2935</v>
      </c>
      <c r="E88" s="273"/>
    </row>
    <row r="89" spans="1:5" s="272" customFormat="1" ht="12.75" customHeight="1">
      <c r="A89" s="279"/>
      <c r="B89" s="278"/>
      <c r="C89" s="275" t="s">
        <v>2934</v>
      </c>
      <c r="D89" s="274" t="s">
        <v>2933</v>
      </c>
      <c r="E89" s="273"/>
    </row>
    <row r="90" spans="1:5" s="272" customFormat="1" ht="12.75" customHeight="1">
      <c r="A90" s="279"/>
      <c r="B90" s="278"/>
      <c r="C90" s="275" t="s">
        <v>2932</v>
      </c>
      <c r="D90" s="274" t="s">
        <v>2931</v>
      </c>
      <c r="E90" s="273"/>
    </row>
    <row r="91" spans="1:5" s="272" customFormat="1" ht="12.75" customHeight="1">
      <c r="A91" s="277"/>
      <c r="B91" s="276"/>
      <c r="C91" s="275" t="s">
        <v>2930</v>
      </c>
      <c r="D91" s="274" t="s">
        <v>2929</v>
      </c>
      <c r="E91" s="273"/>
    </row>
    <row r="92" spans="1:5" s="272" customFormat="1" ht="12.75" customHeight="1">
      <c r="A92" s="277"/>
      <c r="B92" s="276"/>
      <c r="C92" s="302"/>
      <c r="D92" s="301"/>
      <c r="E92" s="273"/>
    </row>
    <row r="93" spans="1:5" s="272" customFormat="1" ht="12.75" customHeight="1">
      <c r="A93" s="279"/>
      <c r="B93" s="281" t="s">
        <v>2928</v>
      </c>
      <c r="C93" s="278"/>
      <c r="D93" s="280" t="s">
        <v>2927</v>
      </c>
      <c r="E93" s="273"/>
    </row>
    <row r="94" spans="1:5" s="272" customFormat="1" ht="12.75" customHeight="1">
      <c r="A94" s="279"/>
      <c r="B94" s="278"/>
      <c r="C94" s="275" t="s">
        <v>2926</v>
      </c>
      <c r="D94" s="274" t="s">
        <v>2925</v>
      </c>
      <c r="E94" s="273"/>
    </row>
    <row r="95" spans="1:5" s="272" customFormat="1" ht="12.75" customHeight="1">
      <c r="A95" s="277"/>
      <c r="B95" s="276"/>
      <c r="C95" s="275" t="s">
        <v>2924</v>
      </c>
      <c r="D95" s="274" t="s">
        <v>2923</v>
      </c>
      <c r="E95" s="273"/>
    </row>
    <row r="96" spans="1:5" s="272" customFormat="1" ht="12.75" customHeight="1">
      <c r="A96" s="277"/>
      <c r="B96" s="276"/>
      <c r="C96" s="275" t="s">
        <v>2922</v>
      </c>
      <c r="D96" s="274" t="s">
        <v>2921</v>
      </c>
      <c r="E96" s="273"/>
    </row>
    <row r="97" spans="1:5" s="272" customFormat="1" ht="12.75" customHeight="1">
      <c r="A97" s="277"/>
      <c r="B97" s="276"/>
      <c r="C97" s="275" t="s">
        <v>2920</v>
      </c>
      <c r="D97" s="274" t="s">
        <v>2919</v>
      </c>
      <c r="E97" s="273"/>
    </row>
    <row r="98" spans="1:5" s="272" customFormat="1" ht="12.75" customHeight="1">
      <c r="A98" s="277"/>
      <c r="B98" s="276"/>
      <c r="C98" s="275" t="s">
        <v>2918</v>
      </c>
      <c r="D98" s="274" t="s">
        <v>2917</v>
      </c>
      <c r="E98" s="273"/>
    </row>
    <row r="99" spans="1:5" s="272" customFormat="1" ht="12.75" customHeight="1">
      <c r="A99" s="279"/>
      <c r="B99" s="278"/>
      <c r="C99" s="281"/>
      <c r="D99" s="280"/>
      <c r="E99" s="273"/>
    </row>
    <row r="100" spans="1:5" s="272" customFormat="1" ht="15">
      <c r="A100" s="299" t="s">
        <v>2916</v>
      </c>
      <c r="B100" s="278"/>
      <c r="C100" s="278"/>
      <c r="D100" s="280" t="s">
        <v>2915</v>
      </c>
      <c r="E100" s="273"/>
    </row>
    <row r="101" spans="1:5" s="272" customFormat="1" ht="15">
      <c r="A101" s="279"/>
      <c r="B101" s="278"/>
      <c r="C101" s="281"/>
      <c r="D101" s="280"/>
      <c r="E101" s="273"/>
    </row>
    <row r="102" spans="1:5" s="272" customFormat="1" ht="15">
      <c r="A102" s="279"/>
      <c r="B102" s="281" t="s">
        <v>2914</v>
      </c>
      <c r="C102" s="278"/>
      <c r="D102" s="280" t="s">
        <v>2912</v>
      </c>
      <c r="E102" s="273"/>
    </row>
    <row r="103" spans="1:5" s="272" customFormat="1" ht="15">
      <c r="A103" s="279"/>
      <c r="B103" s="278"/>
      <c r="C103" s="275" t="s">
        <v>2913</v>
      </c>
      <c r="D103" s="274" t="s">
        <v>2912</v>
      </c>
      <c r="E103" s="273"/>
    </row>
    <row r="104" spans="1:5" s="272" customFormat="1" ht="15">
      <c r="A104" s="279"/>
      <c r="B104" s="278"/>
      <c r="C104" s="281"/>
      <c r="D104" s="280"/>
      <c r="E104" s="273"/>
    </row>
    <row r="105" spans="1:5" s="272" customFormat="1" ht="15">
      <c r="A105" s="279"/>
      <c r="B105" s="281" t="s">
        <v>2911</v>
      </c>
      <c r="C105" s="278"/>
      <c r="D105" s="280" t="s">
        <v>2909</v>
      </c>
      <c r="E105" s="273"/>
    </row>
    <row r="106" spans="1:5" s="272" customFormat="1" ht="15">
      <c r="A106" s="279"/>
      <c r="B106" s="278"/>
      <c r="C106" s="275" t="s">
        <v>2910</v>
      </c>
      <c r="D106" s="274" t="s">
        <v>2909</v>
      </c>
      <c r="E106" s="273"/>
    </row>
    <row r="107" spans="1:5" s="272" customFormat="1" ht="15">
      <c r="A107" s="279"/>
      <c r="B107" s="278"/>
      <c r="C107" s="281"/>
      <c r="D107" s="280"/>
      <c r="E107" s="273"/>
    </row>
    <row r="108" spans="1:5" s="272" customFormat="1" ht="12.75" customHeight="1">
      <c r="A108" s="299" t="s">
        <v>2908</v>
      </c>
      <c r="B108" s="278"/>
      <c r="C108" s="278"/>
      <c r="D108" s="280" t="s">
        <v>2907</v>
      </c>
      <c r="E108" s="273"/>
    </row>
    <row r="109" spans="1:5" s="272" customFormat="1" ht="12.75" customHeight="1">
      <c r="A109" s="279"/>
      <c r="B109" s="278"/>
      <c r="C109" s="281"/>
      <c r="D109" s="280"/>
      <c r="E109" s="273"/>
    </row>
    <row r="110" spans="1:5" s="272" customFormat="1" ht="12.75" customHeight="1">
      <c r="A110" s="279"/>
      <c r="B110" s="281" t="s">
        <v>2906</v>
      </c>
      <c r="C110" s="278"/>
      <c r="D110" s="280" t="s">
        <v>2905</v>
      </c>
      <c r="E110" s="273"/>
    </row>
    <row r="111" spans="1:5" s="272" customFormat="1" ht="12.75" customHeight="1">
      <c r="A111" s="279"/>
      <c r="B111" s="278"/>
      <c r="C111" s="275" t="s">
        <v>2904</v>
      </c>
      <c r="D111" s="274" t="s">
        <v>2903</v>
      </c>
      <c r="E111" s="273"/>
    </row>
    <row r="112" spans="1:5" s="272" customFormat="1" ht="12.75" customHeight="1">
      <c r="A112" s="277"/>
      <c r="B112" s="276"/>
      <c r="C112" s="275" t="s">
        <v>2902</v>
      </c>
      <c r="D112" s="274" t="s">
        <v>2901</v>
      </c>
      <c r="E112" s="273"/>
    </row>
    <row r="113" spans="1:5" s="272" customFormat="1" ht="12.75" customHeight="1">
      <c r="A113" s="277"/>
      <c r="B113" s="276"/>
      <c r="C113" s="275" t="s">
        <v>2900</v>
      </c>
      <c r="D113" s="274" t="s">
        <v>2899</v>
      </c>
      <c r="E113" s="273"/>
    </row>
    <row r="114" spans="1:5" s="272" customFormat="1" ht="12.75" customHeight="1">
      <c r="A114" s="279"/>
      <c r="B114" s="278"/>
      <c r="C114" s="281"/>
      <c r="D114" s="280"/>
      <c r="E114" s="273"/>
    </row>
    <row r="115" spans="1:5" s="272" customFormat="1" ht="12.75" customHeight="1">
      <c r="A115" s="279"/>
      <c r="B115" s="281" t="s">
        <v>2898</v>
      </c>
      <c r="C115" s="278"/>
      <c r="D115" s="280" t="s">
        <v>2897</v>
      </c>
      <c r="E115" s="273"/>
    </row>
    <row r="116" spans="1:5" s="272" customFormat="1" ht="12.75" customHeight="1">
      <c r="A116" s="279"/>
      <c r="B116" s="278"/>
      <c r="C116" s="275" t="s">
        <v>2896</v>
      </c>
      <c r="D116" s="274" t="s">
        <v>2895</v>
      </c>
      <c r="E116" s="273"/>
    </row>
    <row r="117" spans="1:5" s="272" customFormat="1" ht="12.75" customHeight="1">
      <c r="A117" s="277"/>
      <c r="B117" s="276"/>
      <c r="C117" s="275" t="s">
        <v>2894</v>
      </c>
      <c r="D117" s="274" t="s">
        <v>2893</v>
      </c>
      <c r="E117" s="273"/>
    </row>
    <row r="118" spans="1:5" s="272" customFormat="1" ht="12.75" customHeight="1">
      <c r="A118" s="277"/>
      <c r="B118" s="276"/>
      <c r="C118" s="275" t="s">
        <v>2892</v>
      </c>
      <c r="D118" s="274" t="s">
        <v>2891</v>
      </c>
      <c r="E118" s="273"/>
    </row>
    <row r="119" spans="1:5" s="272" customFormat="1" ht="12.75" customHeight="1">
      <c r="A119" s="279"/>
      <c r="B119" s="278"/>
      <c r="C119" s="275" t="s">
        <v>2890</v>
      </c>
      <c r="D119" s="274" t="s">
        <v>2889</v>
      </c>
      <c r="E119" s="273"/>
    </row>
    <row r="120" spans="1:5" s="272" customFormat="1" ht="12.75" customHeight="1">
      <c r="A120" s="277"/>
      <c r="B120" s="276"/>
      <c r="C120" s="275" t="s">
        <v>2888</v>
      </c>
      <c r="D120" s="274" t="s">
        <v>2887</v>
      </c>
      <c r="E120" s="273"/>
    </row>
    <row r="121" spans="1:5" s="272" customFormat="1" ht="12.75" customHeight="1">
      <c r="A121" s="277"/>
      <c r="B121" s="276"/>
      <c r="C121" s="275" t="s">
        <v>2886</v>
      </c>
      <c r="D121" s="274" t="s">
        <v>2885</v>
      </c>
      <c r="E121" s="273"/>
    </row>
    <row r="122" spans="1:5" s="272" customFormat="1" ht="12.75" customHeight="1">
      <c r="A122" s="279"/>
      <c r="B122" s="278"/>
      <c r="C122" s="281"/>
      <c r="D122" s="280"/>
      <c r="E122" s="273"/>
    </row>
    <row r="123" spans="1:5" s="272" customFormat="1" ht="15">
      <c r="A123" s="299" t="s">
        <v>2884</v>
      </c>
      <c r="B123" s="278"/>
      <c r="C123" s="278"/>
      <c r="D123" s="280" t="s">
        <v>2883</v>
      </c>
      <c r="E123" s="273"/>
    </row>
    <row r="124" spans="1:5" s="272" customFormat="1" ht="15">
      <c r="A124" s="279"/>
      <c r="B124" s="278"/>
      <c r="C124" s="281"/>
      <c r="D124" s="280"/>
      <c r="E124" s="273"/>
    </row>
    <row r="125" spans="1:5" s="272" customFormat="1" ht="15">
      <c r="A125" s="279"/>
      <c r="B125" s="281" t="s">
        <v>2882</v>
      </c>
      <c r="C125" s="278"/>
      <c r="D125" s="280" t="s">
        <v>2881</v>
      </c>
      <c r="E125" s="273"/>
    </row>
    <row r="126" spans="1:5" s="272" customFormat="1" ht="25.5" customHeight="1">
      <c r="A126" s="279"/>
      <c r="B126" s="278"/>
      <c r="C126" s="257" t="s">
        <v>2880</v>
      </c>
      <c r="D126" s="274" t="s">
        <v>2879</v>
      </c>
      <c r="E126" s="273"/>
    </row>
    <row r="127" spans="1:5" s="272" customFormat="1" ht="15">
      <c r="A127" s="279"/>
      <c r="B127" s="278"/>
      <c r="C127" s="275" t="s">
        <v>2878</v>
      </c>
      <c r="D127" s="274" t="s">
        <v>2877</v>
      </c>
      <c r="E127" s="273"/>
    </row>
    <row r="128" spans="1:5" s="272" customFormat="1" ht="15">
      <c r="A128" s="279"/>
      <c r="B128" s="278"/>
      <c r="C128" s="281"/>
      <c r="D128" s="280"/>
      <c r="E128" s="273"/>
    </row>
    <row r="129" spans="1:5" s="272" customFormat="1" ht="15">
      <c r="A129" s="279"/>
      <c r="B129" s="281" t="s">
        <v>2876</v>
      </c>
      <c r="C129" s="278"/>
      <c r="D129" s="280" t="s">
        <v>2875</v>
      </c>
      <c r="E129" s="273"/>
    </row>
    <row r="130" spans="1:5" s="272" customFormat="1" ht="15">
      <c r="A130" s="279"/>
      <c r="B130" s="278"/>
      <c r="C130" s="275" t="s">
        <v>2874</v>
      </c>
      <c r="D130" s="274" t="s">
        <v>2873</v>
      </c>
      <c r="E130" s="273"/>
    </row>
    <row r="131" spans="1:5" s="272" customFormat="1" ht="15">
      <c r="A131" s="279"/>
      <c r="B131" s="278"/>
      <c r="C131" s="275" t="s">
        <v>2872</v>
      </c>
      <c r="D131" s="274" t="s">
        <v>2871</v>
      </c>
      <c r="E131" s="273"/>
    </row>
    <row r="132" spans="1:5" s="272" customFormat="1" ht="15">
      <c r="A132" s="279"/>
      <c r="B132" s="278"/>
      <c r="C132" s="275" t="s">
        <v>2870</v>
      </c>
      <c r="D132" s="274" t="s">
        <v>2869</v>
      </c>
      <c r="E132" s="273"/>
    </row>
    <row r="133" spans="1:5" s="272" customFormat="1" ht="15">
      <c r="A133" s="279"/>
      <c r="B133" s="278"/>
      <c r="C133" s="275" t="s">
        <v>2868</v>
      </c>
      <c r="D133" s="300" t="s">
        <v>2867</v>
      </c>
      <c r="E133" s="273"/>
    </row>
    <row r="134" spans="1:5" s="272" customFormat="1" ht="15">
      <c r="A134" s="279"/>
      <c r="B134" s="278"/>
      <c r="C134" s="281"/>
      <c r="D134" s="280"/>
      <c r="E134" s="273"/>
    </row>
    <row r="135" spans="1:5" s="272" customFormat="1" ht="15">
      <c r="A135" s="299" t="s">
        <v>2866</v>
      </c>
      <c r="B135" s="276"/>
      <c r="C135" s="278"/>
      <c r="D135" s="280" t="s">
        <v>2865</v>
      </c>
      <c r="E135" s="273"/>
    </row>
    <row r="136" spans="1:5" s="272" customFormat="1" ht="15">
      <c r="A136" s="279"/>
      <c r="B136" s="278"/>
      <c r="C136" s="281"/>
      <c r="D136" s="280"/>
      <c r="E136" s="273"/>
    </row>
    <row r="137" spans="1:5" s="272" customFormat="1" ht="15">
      <c r="A137" s="279"/>
      <c r="B137" s="281" t="s">
        <v>2864</v>
      </c>
      <c r="C137" s="278"/>
      <c r="D137" s="280" t="s">
        <v>2863</v>
      </c>
      <c r="E137" s="273"/>
    </row>
    <row r="138" spans="1:5" s="272" customFormat="1" ht="15">
      <c r="A138" s="279"/>
      <c r="B138" s="278"/>
      <c r="C138" s="275" t="s">
        <v>2862</v>
      </c>
      <c r="D138" s="274" t="s">
        <v>2861</v>
      </c>
      <c r="E138" s="273"/>
    </row>
    <row r="139" spans="1:5" s="272" customFormat="1" ht="15">
      <c r="A139" s="279"/>
      <c r="B139" s="278"/>
      <c r="C139" s="281"/>
      <c r="D139" s="280"/>
      <c r="E139" s="273"/>
    </row>
    <row r="140" spans="1:5" s="272" customFormat="1" ht="15">
      <c r="A140" s="279"/>
      <c r="B140" s="281" t="s">
        <v>2860</v>
      </c>
      <c r="C140" s="278"/>
      <c r="D140" s="280" t="s">
        <v>2858</v>
      </c>
      <c r="E140" s="273"/>
    </row>
    <row r="141" spans="1:5" s="272" customFormat="1" ht="15">
      <c r="A141" s="279"/>
      <c r="B141" s="278"/>
      <c r="C141" s="275" t="s">
        <v>2859</v>
      </c>
      <c r="D141" s="274" t="s">
        <v>2858</v>
      </c>
      <c r="E141" s="273"/>
    </row>
    <row r="142" spans="1:5" s="272" customFormat="1" ht="15">
      <c r="A142" s="279"/>
      <c r="B142" s="278"/>
      <c r="C142" s="281"/>
      <c r="D142" s="280"/>
      <c r="E142" s="273"/>
    </row>
    <row r="143" spans="1:5" ht="15">
      <c r="A143" s="458"/>
      <c r="B143" s="253"/>
      <c r="C143" s="252"/>
      <c r="D143" s="250"/>
      <c r="E143" s="244"/>
    </row>
    <row r="144" spans="1:5" ht="15">
      <c r="A144" s="458"/>
      <c r="B144" s="253"/>
      <c r="C144" s="252"/>
      <c r="D144" s="250" t="s">
        <v>310</v>
      </c>
      <c r="E144" s="244"/>
    </row>
    <row r="145" spans="1:5" ht="15">
      <c r="A145" s="458"/>
      <c r="B145" s="253"/>
      <c r="C145" s="257"/>
      <c r="D145" s="256"/>
      <c r="E145" s="244"/>
    </row>
    <row r="146" spans="1:5" ht="15">
      <c r="A146" s="255">
        <v>10</v>
      </c>
      <c r="B146" s="253"/>
      <c r="C146" s="251"/>
      <c r="D146" s="250" t="s">
        <v>2857</v>
      </c>
      <c r="E146" s="244"/>
    </row>
    <row r="147" spans="1:5" ht="15">
      <c r="A147" s="458"/>
      <c r="B147" s="253"/>
      <c r="C147" s="252"/>
      <c r="D147" s="250"/>
      <c r="E147" s="244"/>
    </row>
    <row r="148" spans="1:5" ht="15">
      <c r="A148" s="458"/>
      <c r="B148" s="252" t="s">
        <v>2856</v>
      </c>
      <c r="C148" s="251"/>
      <c r="D148" s="250" t="s">
        <v>2855</v>
      </c>
      <c r="E148" s="244"/>
    </row>
    <row r="149" spans="1:5" ht="15">
      <c r="A149" s="458"/>
      <c r="B149" s="253"/>
      <c r="C149" s="257" t="s">
        <v>2854</v>
      </c>
      <c r="D149" s="256" t="s">
        <v>2853</v>
      </c>
      <c r="E149" s="244"/>
    </row>
    <row r="150" spans="1:5" ht="15">
      <c r="A150" s="458"/>
      <c r="B150" s="253"/>
      <c r="C150" s="257" t="s">
        <v>2852</v>
      </c>
      <c r="D150" s="256" t="s">
        <v>2851</v>
      </c>
      <c r="E150" s="244"/>
    </row>
    <row r="151" spans="1:5" ht="15">
      <c r="A151" s="458"/>
      <c r="B151" s="253"/>
      <c r="C151" s="257" t="s">
        <v>2850</v>
      </c>
      <c r="D151" s="256" t="s">
        <v>2849</v>
      </c>
      <c r="E151" s="244"/>
    </row>
    <row r="152" spans="1:5" ht="15">
      <c r="A152" s="458"/>
      <c r="B152" s="253"/>
      <c r="C152" s="252"/>
      <c r="D152" s="250"/>
      <c r="E152" s="244"/>
    </row>
    <row r="153" spans="1:5" ht="15">
      <c r="A153" s="458"/>
      <c r="B153" s="252" t="s">
        <v>2848</v>
      </c>
      <c r="C153" s="251"/>
      <c r="D153" s="250" t="s">
        <v>2846</v>
      </c>
      <c r="E153" s="244"/>
    </row>
    <row r="154" spans="1:5" ht="15">
      <c r="A154" s="458"/>
      <c r="B154" s="253"/>
      <c r="C154" s="257" t="s">
        <v>2847</v>
      </c>
      <c r="D154" s="256" t="s">
        <v>2846</v>
      </c>
      <c r="E154" s="244"/>
    </row>
    <row r="155" spans="1:5" ht="15">
      <c r="A155" s="458"/>
      <c r="B155" s="253"/>
      <c r="C155" s="252"/>
      <c r="D155" s="250"/>
      <c r="E155" s="244"/>
    </row>
    <row r="156" spans="1:5" ht="15">
      <c r="A156" s="458"/>
      <c r="B156" s="252" t="s">
        <v>2845</v>
      </c>
      <c r="C156" s="251"/>
      <c r="D156" s="250" t="s">
        <v>2844</v>
      </c>
      <c r="E156" s="244"/>
    </row>
    <row r="157" spans="1:5" ht="15">
      <c r="A157" s="458"/>
      <c r="B157" s="253"/>
      <c r="C157" s="257" t="s">
        <v>2843</v>
      </c>
      <c r="D157" s="256" t="s">
        <v>2842</v>
      </c>
      <c r="E157" s="244"/>
    </row>
    <row r="158" spans="1:5" ht="15">
      <c r="A158" s="458"/>
      <c r="B158" s="253"/>
      <c r="C158" s="257" t="s">
        <v>2841</v>
      </c>
      <c r="D158" s="256" t="s">
        <v>2840</v>
      </c>
      <c r="E158" s="244"/>
    </row>
    <row r="159" spans="1:5" ht="15">
      <c r="A159" s="458"/>
      <c r="B159" s="253"/>
      <c r="C159" s="257" t="s">
        <v>2839</v>
      </c>
      <c r="D159" s="256" t="s">
        <v>2838</v>
      </c>
      <c r="E159" s="244"/>
    </row>
    <row r="160" spans="1:5" ht="15">
      <c r="A160" s="458"/>
      <c r="B160" s="253"/>
      <c r="C160" s="252"/>
      <c r="D160" s="250"/>
      <c r="E160" s="244"/>
    </row>
    <row r="161" spans="1:5" ht="15">
      <c r="A161" s="458"/>
      <c r="B161" s="252" t="s">
        <v>2837</v>
      </c>
      <c r="C161" s="251"/>
      <c r="D161" s="250" t="s">
        <v>2836</v>
      </c>
      <c r="E161" s="244"/>
    </row>
    <row r="162" spans="1:5" ht="15">
      <c r="A162" s="458"/>
      <c r="B162" s="253"/>
      <c r="C162" s="257" t="s">
        <v>2835</v>
      </c>
      <c r="D162" s="256" t="s">
        <v>2834</v>
      </c>
      <c r="E162" s="244"/>
    </row>
    <row r="163" spans="1:5" ht="15">
      <c r="A163" s="458"/>
      <c r="B163" s="253"/>
      <c r="C163" s="257" t="s">
        <v>2833</v>
      </c>
      <c r="D163" s="256" t="s">
        <v>2832</v>
      </c>
      <c r="E163" s="244"/>
    </row>
    <row r="164" spans="1:5" ht="15">
      <c r="A164" s="458"/>
      <c r="B164" s="253"/>
      <c r="C164" s="252"/>
      <c r="D164" s="250"/>
      <c r="E164" s="244"/>
    </row>
    <row r="165" spans="1:5" ht="15">
      <c r="A165" s="458"/>
      <c r="B165" s="252" t="s">
        <v>2831</v>
      </c>
      <c r="C165" s="251"/>
      <c r="D165" s="250" t="s">
        <v>2830</v>
      </c>
      <c r="E165" s="244"/>
    </row>
    <row r="166" spans="1:5" ht="15">
      <c r="A166" s="458"/>
      <c r="B166" s="253"/>
      <c r="C166" s="257" t="s">
        <v>2829</v>
      </c>
      <c r="D166" s="256" t="s">
        <v>2828</v>
      </c>
      <c r="E166" s="244"/>
    </row>
    <row r="167" spans="1:5" ht="15">
      <c r="A167" s="458"/>
      <c r="B167" s="253"/>
      <c r="C167" s="257" t="s">
        <v>2827</v>
      </c>
      <c r="D167" s="256" t="s">
        <v>2826</v>
      </c>
      <c r="E167" s="244"/>
    </row>
    <row r="168" spans="1:5" ht="15">
      <c r="A168" s="458"/>
      <c r="B168" s="253"/>
      <c r="C168" s="252"/>
      <c r="D168" s="250"/>
      <c r="E168" s="244"/>
    </row>
    <row r="169" spans="1:5" ht="15">
      <c r="A169" s="458"/>
      <c r="B169" s="252" t="s">
        <v>2825</v>
      </c>
      <c r="C169" s="251"/>
      <c r="D169" s="250" t="s">
        <v>2824</v>
      </c>
      <c r="E169" s="244"/>
    </row>
    <row r="170" spans="1:5" ht="15">
      <c r="A170" s="458"/>
      <c r="B170" s="253"/>
      <c r="C170" s="257" t="s">
        <v>2823</v>
      </c>
      <c r="D170" s="256" t="s">
        <v>2822</v>
      </c>
      <c r="E170" s="244"/>
    </row>
    <row r="171" spans="1:5" ht="15">
      <c r="A171" s="458"/>
      <c r="B171" s="253"/>
      <c r="C171" s="257" t="s">
        <v>2821</v>
      </c>
      <c r="D171" s="256" t="s">
        <v>2820</v>
      </c>
      <c r="E171" s="244"/>
    </row>
    <row r="172" spans="1:5" ht="15">
      <c r="A172" s="458"/>
      <c r="B172" s="253"/>
      <c r="C172" s="252"/>
      <c r="D172" s="250"/>
      <c r="E172" s="244"/>
    </row>
    <row r="173" spans="1:5" ht="15">
      <c r="A173" s="458"/>
      <c r="B173" s="252" t="s">
        <v>2819</v>
      </c>
      <c r="C173" s="251"/>
      <c r="D173" s="250" t="s">
        <v>2818</v>
      </c>
      <c r="E173" s="244"/>
    </row>
    <row r="174" spans="1:5" ht="15">
      <c r="A174" s="458"/>
      <c r="B174" s="253"/>
      <c r="C174" s="257" t="s">
        <v>2817</v>
      </c>
      <c r="D174" s="256" t="s">
        <v>2816</v>
      </c>
      <c r="E174" s="244"/>
    </row>
    <row r="175" spans="1:5" ht="15">
      <c r="A175" s="458"/>
      <c r="B175" s="253"/>
      <c r="C175" s="257" t="s">
        <v>2815</v>
      </c>
      <c r="D175" s="256" t="s">
        <v>2814</v>
      </c>
      <c r="E175" s="244"/>
    </row>
    <row r="176" spans="1:5" ht="15">
      <c r="A176" s="458"/>
      <c r="B176" s="253"/>
      <c r="C176" s="257" t="s">
        <v>2813</v>
      </c>
      <c r="D176" s="260" t="s">
        <v>2812</v>
      </c>
      <c r="E176" s="244"/>
    </row>
    <row r="177" spans="1:5" ht="15">
      <c r="A177" s="458"/>
      <c r="B177" s="253"/>
      <c r="C177" s="251"/>
      <c r="D177" s="256"/>
      <c r="E177" s="244"/>
    </row>
    <row r="178" spans="1:5" ht="15">
      <c r="A178" s="458"/>
      <c r="B178" s="252" t="s">
        <v>2811</v>
      </c>
      <c r="C178" s="251"/>
      <c r="D178" s="250" t="s">
        <v>2810</v>
      </c>
      <c r="E178" s="244"/>
    </row>
    <row r="179" spans="1:5" ht="15">
      <c r="A179" s="458"/>
      <c r="B179" s="253"/>
      <c r="C179" s="257" t="s">
        <v>2809</v>
      </c>
      <c r="D179" s="256" t="s">
        <v>2808</v>
      </c>
      <c r="E179" s="244"/>
    </row>
    <row r="180" spans="1:5" ht="15">
      <c r="A180" s="458"/>
      <c r="B180" s="253"/>
      <c r="C180" s="257" t="s">
        <v>2807</v>
      </c>
      <c r="D180" s="256" t="s">
        <v>2806</v>
      </c>
      <c r="E180" s="244"/>
    </row>
    <row r="181" spans="1:5" ht="15">
      <c r="A181" s="458"/>
      <c r="B181" s="253"/>
      <c r="C181" s="257" t="s">
        <v>2805</v>
      </c>
      <c r="D181" s="256" t="s">
        <v>2804</v>
      </c>
      <c r="E181" s="244"/>
    </row>
    <row r="182" spans="1:5" ht="15">
      <c r="A182" s="458"/>
      <c r="B182" s="253"/>
      <c r="C182" s="257" t="s">
        <v>2803</v>
      </c>
      <c r="D182" s="256" t="s">
        <v>2802</v>
      </c>
      <c r="E182" s="244"/>
    </row>
    <row r="183" spans="1:5" ht="15">
      <c r="A183" s="458"/>
      <c r="B183" s="253"/>
      <c r="C183" s="257" t="s">
        <v>2801</v>
      </c>
      <c r="D183" s="256" t="s">
        <v>2800</v>
      </c>
      <c r="E183" s="244"/>
    </row>
    <row r="184" spans="1:5" ht="15">
      <c r="A184" s="458"/>
      <c r="B184" s="253"/>
      <c r="C184" s="257" t="s">
        <v>2799</v>
      </c>
      <c r="D184" s="256" t="s">
        <v>2798</v>
      </c>
      <c r="E184" s="244"/>
    </row>
    <row r="185" spans="1:5" ht="15">
      <c r="A185" s="458"/>
      <c r="B185" s="253"/>
      <c r="C185" s="257" t="s">
        <v>2797</v>
      </c>
      <c r="D185" s="256" t="s">
        <v>2796</v>
      </c>
      <c r="E185" s="244"/>
    </row>
    <row r="186" spans="1:5" ht="15">
      <c r="A186" s="458"/>
      <c r="B186" s="253"/>
      <c r="C186" s="257"/>
      <c r="D186" s="256"/>
      <c r="E186" s="244"/>
    </row>
    <row r="187" spans="1:5" ht="15">
      <c r="A187" s="458"/>
      <c r="B187" s="252" t="s">
        <v>2795</v>
      </c>
      <c r="C187" s="251"/>
      <c r="D187" s="250" t="s">
        <v>2794</v>
      </c>
      <c r="E187" s="244"/>
    </row>
    <row r="188" spans="1:5" ht="15">
      <c r="A188" s="458"/>
      <c r="B188" s="253"/>
      <c r="C188" s="257" t="s">
        <v>2793</v>
      </c>
      <c r="D188" s="256" t="s">
        <v>2792</v>
      </c>
      <c r="E188" s="244"/>
    </row>
    <row r="189" spans="1:5" ht="15">
      <c r="A189" s="458"/>
      <c r="B189" s="253"/>
      <c r="C189" s="257" t="s">
        <v>2791</v>
      </c>
      <c r="D189" s="256" t="s">
        <v>2790</v>
      </c>
      <c r="E189" s="244"/>
    </row>
    <row r="190" spans="1:5" ht="15">
      <c r="A190" s="458"/>
      <c r="B190" s="253"/>
      <c r="C190" s="252"/>
      <c r="D190" s="250"/>
      <c r="E190" s="244"/>
    </row>
    <row r="191" spans="1:5" ht="15">
      <c r="A191" s="255">
        <v>11</v>
      </c>
      <c r="B191" s="253"/>
      <c r="C191" s="251"/>
      <c r="D191" s="250" t="s">
        <v>2788</v>
      </c>
      <c r="E191" s="244"/>
    </row>
    <row r="192" spans="1:5" ht="15">
      <c r="A192" s="458"/>
      <c r="B192" s="253"/>
      <c r="C192" s="252"/>
      <c r="D192" s="250"/>
      <c r="E192" s="244"/>
    </row>
    <row r="193" spans="1:5" ht="15">
      <c r="A193" s="458"/>
      <c r="B193" s="252" t="s">
        <v>2789</v>
      </c>
      <c r="C193" s="251"/>
      <c r="D193" s="250" t="s">
        <v>2788</v>
      </c>
      <c r="E193" s="244"/>
    </row>
    <row r="194" spans="1:5" ht="15">
      <c r="A194" s="458"/>
      <c r="B194" s="253"/>
      <c r="C194" s="257" t="s">
        <v>2787</v>
      </c>
      <c r="D194" s="256" t="s">
        <v>2786</v>
      </c>
      <c r="E194" s="244"/>
    </row>
    <row r="195" spans="1:5" ht="15">
      <c r="A195" s="458"/>
      <c r="B195" s="253"/>
      <c r="C195" s="257" t="s">
        <v>2785</v>
      </c>
      <c r="D195" s="256" t="s">
        <v>2784</v>
      </c>
      <c r="E195" s="244"/>
    </row>
    <row r="196" spans="1:5" ht="15">
      <c r="A196" s="458"/>
      <c r="B196" s="253"/>
      <c r="C196" s="257" t="s">
        <v>2783</v>
      </c>
      <c r="D196" s="256" t="s">
        <v>2782</v>
      </c>
      <c r="E196" s="244"/>
    </row>
    <row r="197" spans="1:5" ht="15">
      <c r="A197" s="458"/>
      <c r="B197" s="253"/>
      <c r="C197" s="257" t="s">
        <v>2781</v>
      </c>
      <c r="D197" s="256" t="s">
        <v>2780</v>
      </c>
      <c r="E197" s="244"/>
    </row>
    <row r="198" spans="1:5" ht="15">
      <c r="A198" s="458"/>
      <c r="B198" s="253"/>
      <c r="C198" s="257" t="s">
        <v>2779</v>
      </c>
      <c r="D198" s="256" t="s">
        <v>2778</v>
      </c>
      <c r="E198" s="244"/>
    </row>
    <row r="199" spans="1:5" ht="15">
      <c r="A199" s="458"/>
      <c r="B199" s="253"/>
      <c r="C199" s="257" t="s">
        <v>2777</v>
      </c>
      <c r="D199" s="256" t="s">
        <v>2776</v>
      </c>
      <c r="E199" s="244"/>
    </row>
    <row r="200" spans="1:5" ht="12.75" customHeight="1">
      <c r="A200" s="458"/>
      <c r="B200" s="253"/>
      <c r="C200" s="257" t="s">
        <v>2775</v>
      </c>
      <c r="D200" s="256" t="s">
        <v>2774</v>
      </c>
      <c r="E200" s="244"/>
    </row>
    <row r="201" spans="1:5" ht="15">
      <c r="A201" s="458"/>
      <c r="B201" s="253"/>
      <c r="C201" s="252"/>
      <c r="D201" s="250"/>
      <c r="E201" s="244"/>
    </row>
    <row r="202" spans="1:5" ht="15">
      <c r="A202" s="255">
        <v>12</v>
      </c>
      <c r="B202" s="253"/>
      <c r="C202" s="251"/>
      <c r="D202" s="250" t="s">
        <v>2771</v>
      </c>
      <c r="E202" s="244"/>
    </row>
    <row r="203" spans="1:5" ht="15">
      <c r="A203" s="458"/>
      <c r="B203" s="253"/>
      <c r="C203" s="252"/>
      <c r="D203" s="250"/>
      <c r="E203" s="244"/>
    </row>
    <row r="204" spans="1:5" ht="15">
      <c r="A204" s="458"/>
      <c r="B204" s="252" t="s">
        <v>2773</v>
      </c>
      <c r="C204" s="251"/>
      <c r="D204" s="250" t="s">
        <v>2771</v>
      </c>
      <c r="E204" s="244"/>
    </row>
    <row r="205" spans="1:5" ht="15">
      <c r="A205" s="458"/>
      <c r="B205" s="253"/>
      <c r="C205" s="257" t="s">
        <v>2772</v>
      </c>
      <c r="D205" s="256" t="s">
        <v>2771</v>
      </c>
      <c r="E205" s="244"/>
    </row>
    <row r="206" spans="1:5" ht="15">
      <c r="A206" s="458"/>
      <c r="B206" s="253"/>
      <c r="C206" s="252"/>
      <c r="D206" s="250"/>
      <c r="E206" s="244"/>
    </row>
    <row r="207" spans="1:5" ht="15">
      <c r="A207" s="255">
        <v>13</v>
      </c>
      <c r="B207" s="253"/>
      <c r="C207" s="251"/>
      <c r="D207" s="250" t="s">
        <v>2770</v>
      </c>
      <c r="E207" s="244"/>
    </row>
    <row r="208" spans="1:5" ht="15">
      <c r="A208" s="458"/>
      <c r="B208" s="253"/>
      <c r="C208" s="252"/>
      <c r="D208" s="250"/>
      <c r="E208" s="244"/>
    </row>
    <row r="209" spans="1:5" ht="15">
      <c r="A209" s="458"/>
      <c r="B209" s="252" t="s">
        <v>2769</v>
      </c>
      <c r="C209" s="251"/>
      <c r="D209" s="250" t="s">
        <v>2767</v>
      </c>
      <c r="E209" s="244"/>
    </row>
    <row r="210" spans="1:5" ht="15">
      <c r="A210" s="458"/>
      <c r="B210" s="253"/>
      <c r="C210" s="257" t="s">
        <v>2768</v>
      </c>
      <c r="D210" s="256" t="s">
        <v>2767</v>
      </c>
      <c r="E210" s="244"/>
    </row>
    <row r="211" spans="1:5" ht="15">
      <c r="A211" s="458"/>
      <c r="B211" s="253"/>
      <c r="C211" s="257"/>
      <c r="D211" s="256"/>
      <c r="E211" s="244"/>
    </row>
    <row r="212" spans="1:5" ht="15">
      <c r="A212" s="458"/>
      <c r="B212" s="271" t="s">
        <v>2766</v>
      </c>
      <c r="C212" s="251"/>
      <c r="D212" s="250" t="s">
        <v>2764</v>
      </c>
      <c r="E212" s="244"/>
    </row>
    <row r="213" spans="1:5" ht="15">
      <c r="A213" s="458"/>
      <c r="B213" s="253"/>
      <c r="C213" s="251" t="s">
        <v>2765</v>
      </c>
      <c r="D213" s="256" t="s">
        <v>2764</v>
      </c>
      <c r="E213" s="244"/>
    </row>
    <row r="214" spans="1:5" ht="15">
      <c r="A214" s="458"/>
      <c r="B214" s="253"/>
      <c r="C214" s="251"/>
      <c r="D214" s="256"/>
      <c r="E214" s="244"/>
    </row>
    <row r="215" spans="1:5" ht="15">
      <c r="A215" s="458"/>
      <c r="B215" s="271" t="s">
        <v>2763</v>
      </c>
      <c r="C215" s="251"/>
      <c r="D215" s="250" t="s">
        <v>2761</v>
      </c>
      <c r="E215" s="244"/>
    </row>
    <row r="216" spans="1:5" ht="15">
      <c r="A216" s="458"/>
      <c r="B216" s="253"/>
      <c r="C216" s="251" t="s">
        <v>2762</v>
      </c>
      <c r="D216" s="256" t="s">
        <v>2761</v>
      </c>
      <c r="E216" s="244"/>
    </row>
    <row r="217" spans="1:5" ht="15">
      <c r="A217" s="458"/>
      <c r="B217" s="253"/>
      <c r="C217" s="257"/>
      <c r="D217" s="256"/>
      <c r="E217" s="244"/>
    </row>
    <row r="218" spans="1:5" ht="15">
      <c r="A218" s="458"/>
      <c r="B218" s="252" t="s">
        <v>2760</v>
      </c>
      <c r="C218" s="251"/>
      <c r="D218" s="250" t="s">
        <v>2759</v>
      </c>
      <c r="E218" s="244"/>
    </row>
    <row r="219" spans="1:5" ht="15">
      <c r="A219" s="458"/>
      <c r="B219" s="253"/>
      <c r="C219" s="257" t="s">
        <v>2758</v>
      </c>
      <c r="D219" s="256" t="s">
        <v>2757</v>
      </c>
      <c r="E219" s="244"/>
    </row>
    <row r="220" spans="1:5" ht="15">
      <c r="A220" s="458"/>
      <c r="B220" s="253"/>
      <c r="C220" s="257" t="s">
        <v>2756</v>
      </c>
      <c r="D220" s="256" t="s">
        <v>2755</v>
      </c>
      <c r="E220" s="244"/>
    </row>
    <row r="221" spans="1:5" ht="15">
      <c r="A221" s="458"/>
      <c r="B221" s="253"/>
      <c r="C221" s="257" t="s">
        <v>2754</v>
      </c>
      <c r="D221" s="256" t="s">
        <v>2753</v>
      </c>
      <c r="E221" s="244"/>
    </row>
    <row r="222" spans="1:5" ht="15">
      <c r="A222" s="458"/>
      <c r="B222" s="253"/>
      <c r="C222" s="257" t="s">
        <v>2752</v>
      </c>
      <c r="D222" s="256" t="s">
        <v>2751</v>
      </c>
      <c r="E222" s="244"/>
    </row>
    <row r="223" spans="1:5" ht="15">
      <c r="A223" s="458"/>
      <c r="B223" s="253"/>
      <c r="C223" s="257" t="s">
        <v>2750</v>
      </c>
      <c r="D223" s="256" t="s">
        <v>2749</v>
      </c>
      <c r="E223" s="244"/>
    </row>
    <row r="224" spans="1:5" ht="15">
      <c r="A224" s="458"/>
      <c r="B224" s="253"/>
      <c r="C224" s="257" t="s">
        <v>2748</v>
      </c>
      <c r="D224" s="256" t="s">
        <v>2747</v>
      </c>
      <c r="E224" s="244"/>
    </row>
    <row r="225" spans="1:5" ht="15">
      <c r="A225" s="458"/>
      <c r="B225" s="253"/>
      <c r="C225" s="257" t="s">
        <v>2746</v>
      </c>
      <c r="D225" s="256" t="s">
        <v>2745</v>
      </c>
      <c r="E225" s="244"/>
    </row>
    <row r="226" spans="1:5" ht="15">
      <c r="A226" s="458"/>
      <c r="B226" s="253"/>
      <c r="C226" s="257"/>
      <c r="D226" s="256"/>
      <c r="E226" s="244"/>
    </row>
    <row r="227" spans="1:5" ht="15">
      <c r="A227" s="255">
        <v>14</v>
      </c>
      <c r="B227" s="253"/>
      <c r="C227" s="251"/>
      <c r="D227" s="250" t="s">
        <v>2744</v>
      </c>
      <c r="E227" s="244"/>
    </row>
    <row r="228" spans="1:5" ht="15">
      <c r="A228" s="458"/>
      <c r="B228" s="253"/>
      <c r="C228" s="252"/>
      <c r="D228" s="250"/>
      <c r="E228" s="244"/>
    </row>
    <row r="229" spans="1:5" ht="15">
      <c r="A229" s="458"/>
      <c r="B229" s="252" t="s">
        <v>2743</v>
      </c>
      <c r="C229" s="251"/>
      <c r="D229" s="250" t="s">
        <v>2742</v>
      </c>
      <c r="E229" s="244"/>
    </row>
    <row r="230" spans="1:5" ht="15">
      <c r="A230" s="458"/>
      <c r="B230" s="253"/>
      <c r="C230" s="257" t="s">
        <v>2741</v>
      </c>
      <c r="D230" s="256" t="s">
        <v>2740</v>
      </c>
      <c r="E230" s="244"/>
    </row>
    <row r="231" spans="1:5" ht="15">
      <c r="A231" s="458"/>
      <c r="B231" s="253"/>
      <c r="C231" s="257" t="s">
        <v>2739</v>
      </c>
      <c r="D231" s="256" t="s">
        <v>2738</v>
      </c>
      <c r="E231" s="244"/>
    </row>
    <row r="232" spans="1:5" ht="15">
      <c r="A232" s="458"/>
      <c r="B232" s="253"/>
      <c r="C232" s="257" t="s">
        <v>2737</v>
      </c>
      <c r="D232" s="256" t="s">
        <v>2736</v>
      </c>
      <c r="E232" s="244"/>
    </row>
    <row r="233" spans="1:5" ht="15">
      <c r="A233" s="458"/>
      <c r="B233" s="253"/>
      <c r="C233" s="257" t="s">
        <v>2735</v>
      </c>
      <c r="D233" s="256" t="s">
        <v>2734</v>
      </c>
      <c r="E233" s="244"/>
    </row>
    <row r="234" spans="1:5" ht="15">
      <c r="A234" s="458"/>
      <c r="B234" s="253"/>
      <c r="C234" s="257" t="s">
        <v>2733</v>
      </c>
      <c r="D234" s="256" t="s">
        <v>2732</v>
      </c>
      <c r="E234" s="244"/>
    </row>
    <row r="235" spans="1:5" ht="15">
      <c r="A235" s="458"/>
      <c r="B235" s="253"/>
      <c r="C235" s="252"/>
      <c r="D235" s="250"/>
      <c r="E235" s="244"/>
    </row>
    <row r="236" spans="1:5" ht="15">
      <c r="A236" s="458"/>
      <c r="B236" s="252" t="s">
        <v>2731</v>
      </c>
      <c r="C236" s="251"/>
      <c r="D236" s="250" t="s">
        <v>2729</v>
      </c>
      <c r="E236" s="244"/>
    </row>
    <row r="237" spans="1:5" ht="15">
      <c r="A237" s="458"/>
      <c r="B237" s="253"/>
      <c r="C237" s="257" t="s">
        <v>2730</v>
      </c>
      <c r="D237" s="256" t="s">
        <v>2729</v>
      </c>
      <c r="E237" s="244"/>
    </row>
    <row r="238" spans="1:5" ht="15">
      <c r="A238" s="458"/>
      <c r="B238" s="253"/>
      <c r="C238" s="252"/>
      <c r="D238" s="250"/>
      <c r="E238" s="244"/>
    </row>
    <row r="239" spans="1:5" ht="15">
      <c r="A239" s="458"/>
      <c r="B239" s="252" t="s">
        <v>2728</v>
      </c>
      <c r="C239" s="251"/>
      <c r="D239" s="250" t="s">
        <v>2727</v>
      </c>
      <c r="E239" s="244"/>
    </row>
    <row r="240" spans="1:5" ht="15">
      <c r="A240" s="458"/>
      <c r="B240" s="253"/>
      <c r="C240" s="257" t="s">
        <v>2726</v>
      </c>
      <c r="D240" s="256" t="s">
        <v>2725</v>
      </c>
      <c r="E240" s="244"/>
    </row>
    <row r="241" spans="1:5" ht="15">
      <c r="A241" s="458"/>
      <c r="B241" s="253"/>
      <c r="C241" s="257" t="s">
        <v>2724</v>
      </c>
      <c r="D241" s="256" t="s">
        <v>2723</v>
      </c>
      <c r="E241" s="244"/>
    </row>
    <row r="242" spans="1:5" ht="15">
      <c r="A242" s="458"/>
      <c r="B242" s="253"/>
      <c r="C242" s="252"/>
      <c r="D242" s="250"/>
      <c r="E242" s="244"/>
    </row>
    <row r="243" spans="1:5" ht="15">
      <c r="A243" s="255">
        <v>15</v>
      </c>
      <c r="B243" s="253"/>
      <c r="C243" s="251"/>
      <c r="D243" s="250" t="s">
        <v>2722</v>
      </c>
      <c r="E243" s="244"/>
    </row>
    <row r="244" spans="1:5" ht="15">
      <c r="A244" s="458"/>
      <c r="B244" s="253"/>
      <c r="C244" s="252"/>
      <c r="D244" s="250"/>
      <c r="E244" s="244"/>
    </row>
    <row r="245" spans="1:5" ht="25.5">
      <c r="A245" s="458"/>
      <c r="B245" s="252" t="s">
        <v>2721</v>
      </c>
      <c r="C245" s="251"/>
      <c r="D245" s="250" t="s">
        <v>2720</v>
      </c>
      <c r="E245" s="244"/>
    </row>
    <row r="246" spans="1:5" ht="15">
      <c r="A246" s="458"/>
      <c r="B246" s="253"/>
      <c r="C246" s="257" t="s">
        <v>2719</v>
      </c>
      <c r="D246" s="256" t="s">
        <v>2718</v>
      </c>
      <c r="E246" s="244"/>
    </row>
    <row r="247" spans="1:5" ht="15">
      <c r="A247" s="458"/>
      <c r="B247" s="253"/>
      <c r="C247" s="257" t="s">
        <v>2717</v>
      </c>
      <c r="D247" s="256" t="s">
        <v>2716</v>
      </c>
      <c r="E247" s="244"/>
    </row>
    <row r="248" spans="1:5" ht="15">
      <c r="A248" s="458"/>
      <c r="B248" s="253"/>
      <c r="C248" s="252"/>
      <c r="D248" s="250"/>
      <c r="E248" s="244"/>
    </row>
    <row r="249" spans="1:5" ht="15">
      <c r="A249" s="458"/>
      <c r="B249" s="252" t="s">
        <v>2715</v>
      </c>
      <c r="C249" s="251"/>
      <c r="D249" s="250" t="s">
        <v>2713</v>
      </c>
      <c r="E249" s="244"/>
    </row>
    <row r="250" spans="1:5" ht="15">
      <c r="A250" s="458"/>
      <c r="B250" s="253"/>
      <c r="C250" s="257" t="s">
        <v>2714</v>
      </c>
      <c r="D250" s="256" t="s">
        <v>2713</v>
      </c>
      <c r="E250" s="244"/>
    </row>
    <row r="251" spans="1:5" ht="15">
      <c r="A251" s="458"/>
      <c r="B251" s="253"/>
      <c r="C251" s="257" t="s">
        <v>2712</v>
      </c>
      <c r="D251" s="256" t="s">
        <v>2711</v>
      </c>
      <c r="E251" s="244"/>
    </row>
    <row r="252" spans="1:5" ht="15">
      <c r="A252" s="265"/>
      <c r="B252" s="263"/>
      <c r="C252" s="257" t="s">
        <v>2710</v>
      </c>
      <c r="D252" s="256" t="s">
        <v>2709</v>
      </c>
      <c r="E252" s="244"/>
    </row>
    <row r="253" spans="1:5" ht="15">
      <c r="A253" s="265"/>
      <c r="B253" s="263"/>
      <c r="C253" s="259"/>
      <c r="D253" s="261"/>
      <c r="E253" s="244"/>
    </row>
    <row r="254" spans="1:5" ht="25.5">
      <c r="A254" s="255">
        <v>16</v>
      </c>
      <c r="B254" s="253"/>
      <c r="C254" s="251"/>
      <c r="D254" s="298" t="s">
        <v>2708</v>
      </c>
      <c r="E254" s="244"/>
    </row>
    <row r="255" spans="1:5" ht="15">
      <c r="A255" s="458"/>
      <c r="B255" s="253"/>
      <c r="C255" s="252"/>
      <c r="D255" s="250"/>
      <c r="E255" s="244"/>
    </row>
    <row r="256" spans="1:5" ht="15">
      <c r="A256" s="458"/>
      <c r="B256" s="252" t="s">
        <v>2707</v>
      </c>
      <c r="C256" s="251"/>
      <c r="D256" s="250" t="s">
        <v>2705</v>
      </c>
      <c r="E256" s="244"/>
    </row>
    <row r="257" spans="1:5" ht="15">
      <c r="A257" s="458"/>
      <c r="B257" s="253"/>
      <c r="C257" s="257" t="s">
        <v>2706</v>
      </c>
      <c r="D257" s="256" t="s">
        <v>2705</v>
      </c>
      <c r="E257" s="244"/>
    </row>
    <row r="258" spans="1:5" ht="15">
      <c r="A258" s="458"/>
      <c r="B258" s="253"/>
      <c r="C258" s="257"/>
      <c r="D258" s="297"/>
      <c r="E258" s="244"/>
    </row>
    <row r="259" spans="1:5" ht="15">
      <c r="A259" s="458"/>
      <c r="B259" s="252" t="s">
        <v>2704</v>
      </c>
      <c r="C259" s="251"/>
      <c r="D259" s="250" t="s">
        <v>2703</v>
      </c>
      <c r="E259" s="244"/>
    </row>
    <row r="260" spans="1:5" ht="15">
      <c r="A260" s="458"/>
      <c r="B260" s="253"/>
      <c r="C260" s="257" t="s">
        <v>2702</v>
      </c>
      <c r="D260" s="256" t="s">
        <v>2701</v>
      </c>
      <c r="E260" s="244"/>
    </row>
    <row r="261" spans="1:5" ht="15">
      <c r="A261" s="458"/>
      <c r="B261" s="253"/>
      <c r="C261" s="257" t="s">
        <v>2700</v>
      </c>
      <c r="D261" s="256" t="s">
        <v>2699</v>
      </c>
      <c r="E261" s="244"/>
    </row>
    <row r="262" spans="1:5" ht="15">
      <c r="A262" s="458"/>
      <c r="B262" s="253"/>
      <c r="C262" s="257" t="s">
        <v>2698</v>
      </c>
      <c r="D262" s="256" t="s">
        <v>2697</v>
      </c>
      <c r="E262" s="244"/>
    </row>
    <row r="263" spans="1:5" ht="15">
      <c r="A263" s="458"/>
      <c r="B263" s="253"/>
      <c r="C263" s="257" t="s">
        <v>2696</v>
      </c>
      <c r="D263" s="256" t="s">
        <v>2695</v>
      </c>
      <c r="E263" s="244"/>
    </row>
    <row r="264" spans="1:5" ht="25.5">
      <c r="A264" s="458"/>
      <c r="B264" s="253"/>
      <c r="C264" s="257" t="s">
        <v>2694</v>
      </c>
      <c r="D264" s="293" t="s">
        <v>2693</v>
      </c>
      <c r="E264" s="244"/>
    </row>
    <row r="265" spans="1:5" ht="15">
      <c r="A265" s="458"/>
      <c r="B265" s="253"/>
      <c r="C265" s="257" t="s">
        <v>1774</v>
      </c>
      <c r="D265" s="250"/>
      <c r="E265" s="244"/>
    </row>
    <row r="266" spans="1:5" ht="15">
      <c r="A266" s="255">
        <v>17</v>
      </c>
      <c r="B266" s="253"/>
      <c r="C266" s="251"/>
      <c r="D266" s="250" t="s">
        <v>2692</v>
      </c>
      <c r="E266" s="244"/>
    </row>
    <row r="267" spans="1:5" ht="15">
      <c r="A267" s="458"/>
      <c r="B267" s="253"/>
      <c r="C267" s="252"/>
      <c r="D267" s="250"/>
      <c r="E267" s="244"/>
    </row>
    <row r="268" spans="1:5" ht="12.75" customHeight="1">
      <c r="A268" s="458"/>
      <c r="B268" s="252" t="s">
        <v>2691</v>
      </c>
      <c r="C268" s="251"/>
      <c r="D268" s="250" t="s">
        <v>2690</v>
      </c>
      <c r="E268" s="244"/>
    </row>
    <row r="269" spans="1:5" ht="12.75" customHeight="1">
      <c r="A269" s="458"/>
      <c r="B269" s="253"/>
      <c r="C269" s="257" t="s">
        <v>2689</v>
      </c>
      <c r="D269" s="256" t="s">
        <v>2688</v>
      </c>
      <c r="E269" s="244"/>
    </row>
    <row r="270" spans="1:5" ht="12.75" customHeight="1">
      <c r="A270" s="265"/>
      <c r="B270" s="263"/>
      <c r="C270" s="257" t="s">
        <v>2687</v>
      </c>
      <c r="D270" s="256" t="s">
        <v>2686</v>
      </c>
      <c r="E270" s="244"/>
    </row>
    <row r="271" spans="1:5" ht="12.75" customHeight="1">
      <c r="A271" s="265"/>
      <c r="B271" s="263"/>
      <c r="C271" s="257" t="s">
        <v>2685</v>
      </c>
      <c r="D271" s="256" t="s">
        <v>2684</v>
      </c>
      <c r="E271" s="244"/>
    </row>
    <row r="272" spans="1:5" ht="12.75" customHeight="1">
      <c r="A272" s="265"/>
      <c r="B272" s="263"/>
      <c r="C272" s="257" t="s">
        <v>2683</v>
      </c>
      <c r="D272" s="256" t="s">
        <v>2682</v>
      </c>
      <c r="E272" s="244"/>
    </row>
    <row r="273" spans="1:5" ht="12.75" customHeight="1">
      <c r="A273" s="458"/>
      <c r="B273" s="253"/>
      <c r="C273" s="257" t="s">
        <v>2681</v>
      </c>
      <c r="D273" s="256" t="s">
        <v>2680</v>
      </c>
      <c r="E273" s="244"/>
    </row>
    <row r="274" spans="1:5" ht="12.75" customHeight="1">
      <c r="A274" s="458"/>
      <c r="B274" s="253"/>
      <c r="C274" s="257"/>
      <c r="D274" s="256"/>
      <c r="E274" s="244"/>
    </row>
    <row r="275" spans="1:5" ht="12.75" customHeight="1">
      <c r="A275" s="458"/>
      <c r="B275" s="252" t="s">
        <v>2679</v>
      </c>
      <c r="C275" s="251"/>
      <c r="D275" s="250" t="s">
        <v>2678</v>
      </c>
      <c r="E275" s="244"/>
    </row>
    <row r="276" spans="1:5" ht="12.75" customHeight="1">
      <c r="A276" s="458"/>
      <c r="B276" s="253"/>
      <c r="C276" s="257" t="s">
        <v>2677</v>
      </c>
      <c r="D276" s="256" t="s">
        <v>2676</v>
      </c>
      <c r="E276" s="244"/>
    </row>
    <row r="277" spans="1:5" ht="12.75" customHeight="1">
      <c r="A277" s="458"/>
      <c r="B277" s="253"/>
      <c r="C277" s="257" t="s">
        <v>2675</v>
      </c>
      <c r="D277" s="256" t="s">
        <v>2674</v>
      </c>
      <c r="E277" s="244"/>
    </row>
    <row r="278" spans="1:5" ht="15">
      <c r="A278" s="458"/>
      <c r="B278" s="253"/>
      <c r="C278" s="257" t="s">
        <v>2673</v>
      </c>
      <c r="D278" s="256" t="s">
        <v>2672</v>
      </c>
      <c r="E278" s="244"/>
    </row>
    <row r="279" spans="1:5" ht="15">
      <c r="A279" s="458"/>
      <c r="B279" s="253"/>
      <c r="C279" s="257" t="s">
        <v>2671</v>
      </c>
      <c r="D279" s="256" t="s">
        <v>2670</v>
      </c>
      <c r="E279" s="244"/>
    </row>
    <row r="280" spans="1:5" ht="15">
      <c r="A280" s="458"/>
      <c r="B280" s="253"/>
      <c r="C280" s="257" t="s">
        <v>2669</v>
      </c>
      <c r="D280" s="256" t="s">
        <v>2668</v>
      </c>
      <c r="E280" s="244"/>
    </row>
    <row r="281" spans="1:5" ht="15">
      <c r="A281" s="458"/>
      <c r="B281" s="253"/>
      <c r="C281" s="252"/>
      <c r="D281" s="250"/>
      <c r="E281" s="244"/>
    </row>
    <row r="282" spans="1:5" ht="15">
      <c r="A282" s="255">
        <v>18</v>
      </c>
      <c r="B282" s="253"/>
      <c r="C282" s="251"/>
      <c r="D282" s="250" t="s">
        <v>2667</v>
      </c>
      <c r="E282" s="244"/>
    </row>
    <row r="283" spans="1:5" ht="15">
      <c r="A283" s="458"/>
      <c r="B283" s="253"/>
      <c r="C283" s="252"/>
      <c r="D283" s="250"/>
      <c r="E283" s="244"/>
    </row>
    <row r="284" spans="1:5" ht="15">
      <c r="A284" s="458"/>
      <c r="B284" s="252" t="s">
        <v>2666</v>
      </c>
      <c r="C284" s="251"/>
      <c r="D284" s="250" t="s">
        <v>2665</v>
      </c>
      <c r="E284" s="244"/>
    </row>
    <row r="285" spans="1:5" ht="15">
      <c r="A285" s="458"/>
      <c r="B285" s="253"/>
      <c r="C285" s="257" t="s">
        <v>2664</v>
      </c>
      <c r="D285" s="256" t="s">
        <v>2663</v>
      </c>
      <c r="E285" s="244"/>
    </row>
    <row r="286" spans="1:5" ht="15">
      <c r="A286" s="266"/>
      <c r="B286" s="292"/>
      <c r="C286" s="257" t="s">
        <v>2662</v>
      </c>
      <c r="D286" s="256" t="s">
        <v>2661</v>
      </c>
      <c r="E286" s="244"/>
    </row>
    <row r="287" spans="1:5" ht="15">
      <c r="A287" s="458"/>
      <c r="B287" s="253"/>
      <c r="C287" s="257" t="s">
        <v>2660</v>
      </c>
      <c r="D287" s="295" t="s">
        <v>2659</v>
      </c>
      <c r="E287" s="244"/>
    </row>
    <row r="288" spans="1:5" ht="15">
      <c r="A288" s="296"/>
      <c r="B288" s="251"/>
      <c r="C288" s="257" t="s">
        <v>2658</v>
      </c>
      <c r="D288" s="295" t="s">
        <v>2657</v>
      </c>
      <c r="E288" s="244"/>
    </row>
    <row r="289" spans="1:5" ht="15">
      <c r="A289" s="458"/>
      <c r="B289" s="253"/>
      <c r="C289" s="252"/>
      <c r="D289" s="250"/>
      <c r="E289" s="244"/>
    </row>
    <row r="290" spans="1:5" ht="15">
      <c r="A290" s="458"/>
      <c r="B290" s="252" t="s">
        <v>2656</v>
      </c>
      <c r="C290" s="251"/>
      <c r="D290" s="250" t="s">
        <v>2655</v>
      </c>
      <c r="E290" s="244"/>
    </row>
    <row r="291" spans="1:5" ht="15">
      <c r="A291" s="458"/>
      <c r="B291" s="253"/>
      <c r="C291" s="257" t="s">
        <v>2654</v>
      </c>
      <c r="D291" s="256" t="s">
        <v>2653</v>
      </c>
      <c r="E291" s="244"/>
    </row>
    <row r="292" spans="1:5" ht="15">
      <c r="A292" s="458"/>
      <c r="B292" s="253"/>
      <c r="C292" s="252"/>
      <c r="D292" s="250"/>
      <c r="E292" s="244"/>
    </row>
    <row r="293" spans="1:5" ht="15">
      <c r="A293" s="255">
        <v>19</v>
      </c>
      <c r="B293" s="253"/>
      <c r="C293" s="251"/>
      <c r="D293" s="250" t="s">
        <v>2652</v>
      </c>
      <c r="E293" s="244"/>
    </row>
    <row r="294" spans="1:5" ht="15">
      <c r="A294" s="458"/>
      <c r="B294" s="253"/>
      <c r="C294" s="252"/>
      <c r="D294" s="250"/>
      <c r="E294" s="244"/>
    </row>
    <row r="295" spans="1:5" ht="15">
      <c r="A295" s="458"/>
      <c r="B295" s="252" t="s">
        <v>2651</v>
      </c>
      <c r="C295" s="251"/>
      <c r="D295" s="250" t="s">
        <v>2649</v>
      </c>
      <c r="E295" s="244"/>
    </row>
    <row r="296" spans="1:5" ht="15">
      <c r="A296" s="458"/>
      <c r="B296" s="253"/>
      <c r="C296" s="257" t="s">
        <v>2650</v>
      </c>
      <c r="D296" s="256" t="s">
        <v>2649</v>
      </c>
      <c r="E296" s="244"/>
    </row>
    <row r="297" spans="1:5" ht="15">
      <c r="A297" s="458"/>
      <c r="B297" s="253"/>
      <c r="C297" s="252"/>
      <c r="D297" s="250"/>
      <c r="E297" s="244"/>
    </row>
    <row r="298" spans="1:5" ht="15">
      <c r="A298" s="458"/>
      <c r="B298" s="252" t="s">
        <v>2648</v>
      </c>
      <c r="C298" s="251"/>
      <c r="D298" s="250" t="s">
        <v>2646</v>
      </c>
      <c r="E298" s="244"/>
    </row>
    <row r="299" spans="1:5" ht="15">
      <c r="A299" s="458"/>
      <c r="B299" s="253"/>
      <c r="C299" s="257" t="s">
        <v>2647</v>
      </c>
      <c r="D299" s="256" t="s">
        <v>2646</v>
      </c>
      <c r="E299" s="244"/>
    </row>
    <row r="300" spans="1:5" ht="15">
      <c r="A300" s="458"/>
      <c r="B300" s="253"/>
      <c r="C300" s="252"/>
      <c r="D300" s="250"/>
      <c r="E300" s="244"/>
    </row>
    <row r="301" spans="1:5" ht="15">
      <c r="A301" s="255">
        <v>20</v>
      </c>
      <c r="B301" s="253"/>
      <c r="C301" s="252"/>
      <c r="D301" s="250" t="s">
        <v>2645</v>
      </c>
      <c r="E301" s="244"/>
    </row>
    <row r="302" spans="1:5" ht="15">
      <c r="A302" s="458"/>
      <c r="B302" s="253"/>
      <c r="C302" s="252"/>
      <c r="D302" s="250"/>
      <c r="E302" s="244"/>
    </row>
    <row r="303" spans="1:5" ht="25.5">
      <c r="A303" s="458"/>
      <c r="B303" s="252" t="s">
        <v>2644</v>
      </c>
      <c r="C303" s="251"/>
      <c r="D303" s="250" t="s">
        <v>2643</v>
      </c>
      <c r="E303" s="244"/>
    </row>
    <row r="304" spans="1:5" ht="15">
      <c r="A304" s="458"/>
      <c r="B304" s="253"/>
      <c r="C304" s="257" t="s">
        <v>2642</v>
      </c>
      <c r="D304" s="256" t="s">
        <v>2641</v>
      </c>
      <c r="E304" s="244"/>
    </row>
    <row r="305" spans="1:5" ht="15">
      <c r="A305" s="458"/>
      <c r="B305" s="253"/>
      <c r="C305" s="257" t="s">
        <v>2640</v>
      </c>
      <c r="D305" s="256" t="s">
        <v>2639</v>
      </c>
      <c r="E305" s="244"/>
    </row>
    <row r="306" spans="1:5" ht="15">
      <c r="A306" s="458"/>
      <c r="B306" s="253"/>
      <c r="C306" s="257" t="s">
        <v>2638</v>
      </c>
      <c r="D306" s="256" t="s">
        <v>2637</v>
      </c>
      <c r="E306" s="244"/>
    </row>
    <row r="307" spans="1:5" ht="15">
      <c r="A307" s="458"/>
      <c r="B307" s="253"/>
      <c r="C307" s="257" t="s">
        <v>2636</v>
      </c>
      <c r="D307" s="256" t="s">
        <v>2635</v>
      </c>
      <c r="E307" s="244"/>
    </row>
    <row r="308" spans="1:5" ht="25.5">
      <c r="A308" s="458"/>
      <c r="B308" s="253"/>
      <c r="C308" s="294" t="s">
        <v>2634</v>
      </c>
      <c r="D308" s="293" t="s">
        <v>2633</v>
      </c>
      <c r="E308" s="244"/>
    </row>
    <row r="309" spans="1:5" ht="15">
      <c r="A309" s="458"/>
      <c r="B309" s="253"/>
      <c r="C309" s="291" t="s">
        <v>2632</v>
      </c>
      <c r="D309" s="285" t="s">
        <v>2631</v>
      </c>
      <c r="E309" s="244"/>
    </row>
    <row r="310" spans="1:5" ht="15">
      <c r="A310" s="458"/>
      <c r="B310" s="253"/>
      <c r="C310" s="257" t="s">
        <v>2630</v>
      </c>
      <c r="D310" s="256" t="s">
        <v>2629</v>
      </c>
      <c r="E310" s="244"/>
    </row>
    <row r="311" spans="1:5" ht="15">
      <c r="A311" s="458"/>
      <c r="B311" s="253"/>
      <c r="C311" s="257" t="s">
        <v>2628</v>
      </c>
      <c r="D311" s="256" t="s">
        <v>2627</v>
      </c>
      <c r="E311" s="244"/>
    </row>
    <row r="312" spans="1:5" ht="15">
      <c r="A312" s="458"/>
      <c r="B312" s="253"/>
      <c r="C312" s="257" t="s">
        <v>2626</v>
      </c>
      <c r="D312" s="256" t="s">
        <v>2625</v>
      </c>
      <c r="E312" s="244"/>
    </row>
    <row r="313" spans="1:5" ht="15">
      <c r="A313" s="458"/>
      <c r="B313" s="253"/>
      <c r="C313" s="257"/>
      <c r="D313" s="256"/>
      <c r="E313" s="244"/>
    </row>
    <row r="314" spans="1:5" ht="15">
      <c r="A314" s="458"/>
      <c r="B314" s="252" t="s">
        <v>2624</v>
      </c>
      <c r="C314" s="251"/>
      <c r="D314" s="250" t="s">
        <v>2622</v>
      </c>
      <c r="E314" s="244"/>
    </row>
    <row r="315" spans="1:5" ht="15">
      <c r="A315" s="458"/>
      <c r="B315" s="253"/>
      <c r="C315" s="257" t="s">
        <v>2623</v>
      </c>
      <c r="D315" s="256" t="s">
        <v>2622</v>
      </c>
      <c r="E315" s="244"/>
    </row>
    <row r="316" spans="1:5" ht="15">
      <c r="A316" s="258"/>
      <c r="B316" s="254"/>
      <c r="C316" s="257"/>
      <c r="D316" s="256"/>
      <c r="E316" s="244"/>
    </row>
    <row r="317" spans="1:5" ht="25.5">
      <c r="A317" s="458"/>
      <c r="B317" s="252" t="s">
        <v>2621</v>
      </c>
      <c r="C317" s="251"/>
      <c r="D317" s="250" t="s">
        <v>2619</v>
      </c>
      <c r="E317" s="244"/>
    </row>
    <row r="318" spans="1:5" ht="15">
      <c r="A318" s="458"/>
      <c r="B318" s="253"/>
      <c r="C318" s="257" t="s">
        <v>2620</v>
      </c>
      <c r="D318" s="256" t="s">
        <v>2619</v>
      </c>
      <c r="E318" s="244"/>
    </row>
    <row r="319" spans="1:5" ht="15">
      <c r="A319" s="258"/>
      <c r="B319" s="254"/>
      <c r="C319" s="257"/>
      <c r="D319" s="256"/>
      <c r="E319" s="244"/>
    </row>
    <row r="320" spans="1:5" ht="25.5">
      <c r="A320" s="458"/>
      <c r="B320" s="252" t="s">
        <v>2618</v>
      </c>
      <c r="C320" s="251"/>
      <c r="D320" s="250" t="s">
        <v>2617</v>
      </c>
      <c r="E320" s="244"/>
    </row>
    <row r="321" spans="1:5" ht="15">
      <c r="A321" s="458"/>
      <c r="B321" s="253"/>
      <c r="C321" s="257" t="s">
        <v>2616</v>
      </c>
      <c r="D321" s="285" t="s">
        <v>2615</v>
      </c>
      <c r="E321" s="244"/>
    </row>
    <row r="322" spans="1:5" ht="15">
      <c r="A322" s="458"/>
      <c r="B322" s="253"/>
      <c r="C322" s="257" t="s">
        <v>2614</v>
      </c>
      <c r="D322" s="256" t="s">
        <v>2613</v>
      </c>
      <c r="E322" s="244"/>
    </row>
    <row r="323" spans="1:5" ht="15">
      <c r="A323" s="258"/>
      <c r="B323" s="254"/>
      <c r="C323" s="257"/>
      <c r="D323" s="256"/>
      <c r="E323" s="244"/>
    </row>
    <row r="324" spans="1:5" ht="15">
      <c r="A324" s="458"/>
      <c r="B324" s="252" t="s">
        <v>2612</v>
      </c>
      <c r="C324" s="251"/>
      <c r="D324" s="250" t="s">
        <v>2611</v>
      </c>
      <c r="E324" s="244"/>
    </row>
    <row r="325" spans="1:5" ht="15">
      <c r="A325" s="458"/>
      <c r="B325" s="253"/>
      <c r="C325" s="257" t="s">
        <v>2610</v>
      </c>
      <c r="D325" s="256" t="s">
        <v>2609</v>
      </c>
      <c r="E325" s="244"/>
    </row>
    <row r="326" spans="1:5" ht="15">
      <c r="A326" s="458"/>
      <c r="B326" s="253"/>
      <c r="C326" s="257" t="s">
        <v>2608</v>
      </c>
      <c r="D326" s="256" t="s">
        <v>2607</v>
      </c>
      <c r="E326" s="244"/>
    </row>
    <row r="327" spans="1:5" ht="15">
      <c r="A327" s="458"/>
      <c r="B327" s="253"/>
      <c r="C327" s="257" t="s">
        <v>2606</v>
      </c>
      <c r="D327" s="256" t="s">
        <v>2605</v>
      </c>
      <c r="E327" s="244"/>
    </row>
    <row r="328" spans="1:5" ht="15">
      <c r="A328" s="266"/>
      <c r="B328" s="292"/>
      <c r="C328" s="257" t="s">
        <v>2604</v>
      </c>
      <c r="D328" s="256" t="s">
        <v>2603</v>
      </c>
      <c r="E328" s="244"/>
    </row>
    <row r="329" spans="1:5" ht="25.5">
      <c r="A329" s="266"/>
      <c r="B329" s="292"/>
      <c r="C329" s="294" t="s">
        <v>2602</v>
      </c>
      <c r="D329" s="293" t="s">
        <v>2601</v>
      </c>
      <c r="E329" s="244"/>
    </row>
    <row r="330" spans="1:5" ht="15">
      <c r="A330" s="266"/>
      <c r="B330" s="292"/>
      <c r="C330" s="291" t="s">
        <v>2600</v>
      </c>
      <c r="D330" s="285" t="s">
        <v>2599</v>
      </c>
      <c r="E330" s="244"/>
    </row>
    <row r="331" spans="1:5" ht="15">
      <c r="A331" s="458"/>
      <c r="B331" s="253"/>
      <c r="C331" s="252"/>
      <c r="D331" s="250"/>
      <c r="E331" s="244"/>
    </row>
    <row r="332" spans="1:5" ht="15">
      <c r="A332" s="458"/>
      <c r="B332" s="252" t="s">
        <v>2598</v>
      </c>
      <c r="C332" s="251"/>
      <c r="D332" s="250" t="s">
        <v>2596</v>
      </c>
      <c r="E332" s="244"/>
    </row>
    <row r="333" spans="1:5" ht="15">
      <c r="A333" s="458"/>
      <c r="B333" s="253"/>
      <c r="C333" s="257" t="s">
        <v>2597</v>
      </c>
      <c r="D333" s="256" t="s">
        <v>2596</v>
      </c>
      <c r="E333" s="244"/>
    </row>
    <row r="334" spans="1:5" ht="15">
      <c r="A334" s="458"/>
      <c r="B334" s="253"/>
      <c r="C334" s="252"/>
      <c r="D334" s="250"/>
      <c r="E334" s="244"/>
    </row>
    <row r="335" spans="1:5" ht="15">
      <c r="A335" s="255">
        <v>21</v>
      </c>
      <c r="B335" s="253"/>
      <c r="C335" s="251"/>
      <c r="D335" s="250" t="s">
        <v>2595</v>
      </c>
      <c r="E335" s="244"/>
    </row>
    <row r="336" spans="1:5" ht="15">
      <c r="A336" s="458"/>
      <c r="B336" s="253"/>
      <c r="C336" s="252"/>
      <c r="D336" s="250"/>
      <c r="E336" s="244"/>
    </row>
    <row r="337" spans="1:5" ht="15">
      <c r="A337" s="458"/>
      <c r="B337" s="252" t="s">
        <v>2594</v>
      </c>
      <c r="C337" s="251"/>
      <c r="D337" s="250" t="s">
        <v>2592</v>
      </c>
      <c r="E337" s="244"/>
    </row>
    <row r="338" spans="1:5" ht="15">
      <c r="A338" s="458"/>
      <c r="B338" s="253"/>
      <c r="C338" s="257" t="s">
        <v>2593</v>
      </c>
      <c r="D338" s="256" t="s">
        <v>2592</v>
      </c>
      <c r="E338" s="244"/>
    </row>
    <row r="339" spans="1:5" ht="15">
      <c r="A339" s="458"/>
      <c r="B339" s="253"/>
      <c r="C339" s="257"/>
      <c r="D339" s="256"/>
      <c r="E339" s="244"/>
    </row>
    <row r="340" spans="1:5" ht="15">
      <c r="A340" s="458"/>
      <c r="B340" s="252" t="s">
        <v>2591</v>
      </c>
      <c r="C340" s="251"/>
      <c r="D340" s="250" t="s">
        <v>2589</v>
      </c>
      <c r="E340" s="244"/>
    </row>
    <row r="341" spans="1:5" ht="15">
      <c r="A341" s="458"/>
      <c r="B341" s="253"/>
      <c r="C341" s="257" t="s">
        <v>2590</v>
      </c>
      <c r="D341" s="256" t="s">
        <v>2589</v>
      </c>
      <c r="E341" s="244"/>
    </row>
    <row r="342" spans="1:5" ht="15">
      <c r="A342" s="458"/>
      <c r="B342" s="253"/>
      <c r="C342" s="252"/>
      <c r="D342" s="250"/>
      <c r="E342" s="244"/>
    </row>
    <row r="343" spans="1:5" ht="15">
      <c r="A343" s="255">
        <v>22</v>
      </c>
      <c r="B343" s="253"/>
      <c r="C343" s="251"/>
      <c r="D343" s="250" t="s">
        <v>2588</v>
      </c>
      <c r="E343" s="244"/>
    </row>
    <row r="344" spans="1:5" ht="15">
      <c r="A344" s="458"/>
      <c r="B344" s="253"/>
      <c r="C344" s="252"/>
      <c r="D344" s="250"/>
      <c r="E344" s="244"/>
    </row>
    <row r="345" spans="1:5" ht="15">
      <c r="A345" s="458"/>
      <c r="B345" s="252" t="s">
        <v>2587</v>
      </c>
      <c r="C345" s="251"/>
      <c r="D345" s="250" t="s">
        <v>2586</v>
      </c>
      <c r="E345" s="244"/>
    </row>
    <row r="346" spans="1:5" ht="15">
      <c r="A346" s="458"/>
      <c r="B346" s="253"/>
      <c r="C346" s="257" t="s">
        <v>2585</v>
      </c>
      <c r="D346" s="256" t="s">
        <v>2584</v>
      </c>
      <c r="E346" s="244"/>
    </row>
    <row r="347" spans="1:5" ht="15">
      <c r="A347" s="458"/>
      <c r="B347" s="253"/>
      <c r="C347" s="257" t="s">
        <v>2583</v>
      </c>
      <c r="D347" s="256" t="s">
        <v>2582</v>
      </c>
      <c r="E347" s="244"/>
    </row>
    <row r="348" spans="1:5" ht="15">
      <c r="A348" s="458"/>
      <c r="B348" s="253"/>
      <c r="C348" s="252"/>
      <c r="D348" s="250"/>
      <c r="E348" s="244"/>
    </row>
    <row r="349" spans="1:5" ht="15">
      <c r="A349" s="458"/>
      <c r="B349" s="252" t="s">
        <v>2581</v>
      </c>
      <c r="C349" s="251"/>
      <c r="D349" s="250" t="s">
        <v>2580</v>
      </c>
      <c r="E349" s="244"/>
    </row>
    <row r="350" spans="1:5" ht="15">
      <c r="A350" s="458"/>
      <c r="B350" s="253"/>
      <c r="C350" s="257" t="s">
        <v>2579</v>
      </c>
      <c r="D350" s="256" t="s">
        <v>2578</v>
      </c>
      <c r="E350" s="244"/>
    </row>
    <row r="351" spans="1:5" ht="15">
      <c r="A351" s="458"/>
      <c r="B351" s="253"/>
      <c r="C351" s="257" t="s">
        <v>2577</v>
      </c>
      <c r="D351" s="256" t="s">
        <v>2576</v>
      </c>
      <c r="E351" s="244"/>
    </row>
    <row r="352" spans="1:5" ht="15">
      <c r="A352" s="458"/>
      <c r="B352" s="253"/>
      <c r="C352" s="257" t="s">
        <v>2575</v>
      </c>
      <c r="D352" s="256" t="s">
        <v>2574</v>
      </c>
      <c r="E352" s="244"/>
    </row>
    <row r="353" spans="1:5" ht="15">
      <c r="A353" s="458"/>
      <c r="B353" s="253"/>
      <c r="C353" s="257" t="s">
        <v>2573</v>
      </c>
      <c r="D353" s="256" t="s">
        <v>2572</v>
      </c>
      <c r="E353" s="244"/>
    </row>
    <row r="354" spans="1:5" ht="15">
      <c r="A354" s="458"/>
      <c r="B354" s="253"/>
      <c r="C354" s="252"/>
      <c r="D354" s="250"/>
      <c r="E354" s="244"/>
    </row>
    <row r="355" spans="1:5" ht="15">
      <c r="A355" s="255">
        <v>23</v>
      </c>
      <c r="B355" s="253"/>
      <c r="C355" s="251"/>
      <c r="D355" s="250" t="s">
        <v>2571</v>
      </c>
      <c r="E355" s="244"/>
    </row>
    <row r="356" spans="1:5" ht="15">
      <c r="A356" s="458"/>
      <c r="B356" s="253"/>
      <c r="C356" s="252"/>
      <c r="D356" s="250"/>
      <c r="E356" s="244"/>
    </row>
    <row r="357" spans="1:5" ht="15">
      <c r="A357" s="458"/>
      <c r="B357" s="252" t="s">
        <v>2570</v>
      </c>
      <c r="C357" s="251"/>
      <c r="D357" s="250" t="s">
        <v>2569</v>
      </c>
      <c r="E357" s="244"/>
    </row>
    <row r="358" spans="1:5" ht="15">
      <c r="A358" s="458"/>
      <c r="B358" s="253"/>
      <c r="C358" s="257" t="s">
        <v>2568</v>
      </c>
      <c r="D358" s="256" t="s">
        <v>2567</v>
      </c>
      <c r="E358" s="244"/>
    </row>
    <row r="359" spans="1:5" ht="15">
      <c r="A359" s="458"/>
      <c r="B359" s="253"/>
      <c r="C359" s="257" t="s">
        <v>2566</v>
      </c>
      <c r="D359" s="256" t="s">
        <v>2565</v>
      </c>
      <c r="E359" s="244"/>
    </row>
    <row r="360" spans="1:5" ht="15">
      <c r="A360" s="458"/>
      <c r="B360" s="253"/>
      <c r="C360" s="257" t="s">
        <v>2564</v>
      </c>
      <c r="D360" s="256" t="s">
        <v>2563</v>
      </c>
      <c r="E360" s="244"/>
    </row>
    <row r="361" spans="1:5" ht="15">
      <c r="A361" s="458"/>
      <c r="B361" s="253"/>
      <c r="C361" s="257" t="s">
        <v>2562</v>
      </c>
      <c r="D361" s="256" t="s">
        <v>2561</v>
      </c>
      <c r="E361" s="244"/>
    </row>
    <row r="362" spans="1:5" ht="15">
      <c r="A362" s="458"/>
      <c r="B362" s="253"/>
      <c r="C362" s="257" t="s">
        <v>2560</v>
      </c>
      <c r="D362" s="256" t="s">
        <v>2559</v>
      </c>
      <c r="E362" s="244"/>
    </row>
    <row r="363" spans="1:5" ht="15">
      <c r="A363" s="258"/>
      <c r="B363" s="254"/>
      <c r="C363" s="257"/>
      <c r="D363" s="256"/>
      <c r="E363" s="244"/>
    </row>
    <row r="364" spans="1:5" ht="15">
      <c r="A364" s="458"/>
      <c r="B364" s="252" t="s">
        <v>2558</v>
      </c>
      <c r="C364" s="253"/>
      <c r="D364" s="250" t="s">
        <v>2556</v>
      </c>
      <c r="E364" s="244"/>
    </row>
    <row r="365" spans="1:5" ht="15">
      <c r="A365" s="458"/>
      <c r="B365" s="253"/>
      <c r="C365" s="257" t="s">
        <v>2557</v>
      </c>
      <c r="D365" s="256" t="s">
        <v>2556</v>
      </c>
      <c r="E365" s="244"/>
    </row>
    <row r="366" spans="1:5" ht="15">
      <c r="A366" s="258"/>
      <c r="B366" s="254"/>
      <c r="C366" s="251"/>
      <c r="D366" s="256"/>
      <c r="E366" s="244"/>
    </row>
    <row r="367" spans="1:5" ht="15">
      <c r="A367" s="458"/>
      <c r="B367" s="252" t="s">
        <v>2555</v>
      </c>
      <c r="C367" s="253"/>
      <c r="D367" s="250" t="s">
        <v>2554</v>
      </c>
      <c r="E367" s="244"/>
    </row>
    <row r="368" spans="1:5" ht="15">
      <c r="A368" s="458"/>
      <c r="B368" s="253"/>
      <c r="C368" s="257" t="s">
        <v>2553</v>
      </c>
      <c r="D368" s="256" t="s">
        <v>2552</v>
      </c>
      <c r="E368" s="244"/>
    </row>
    <row r="369" spans="1:5" ht="15">
      <c r="A369" s="458"/>
      <c r="B369" s="253"/>
      <c r="C369" s="257" t="s">
        <v>2551</v>
      </c>
      <c r="D369" s="256" t="s">
        <v>2550</v>
      </c>
      <c r="E369" s="244"/>
    </row>
    <row r="370" spans="1:5" ht="15">
      <c r="A370" s="458"/>
      <c r="B370" s="253"/>
      <c r="C370" s="257"/>
      <c r="D370" s="256"/>
      <c r="E370" s="244"/>
    </row>
    <row r="371" spans="1:5" ht="15">
      <c r="A371" s="458"/>
      <c r="B371" s="252" t="s">
        <v>2549</v>
      </c>
      <c r="C371" s="251"/>
      <c r="D371" s="250" t="s">
        <v>2548</v>
      </c>
      <c r="E371" s="244"/>
    </row>
    <row r="372" spans="1:5" ht="25.5">
      <c r="A372" s="458"/>
      <c r="B372" s="253"/>
      <c r="C372" s="257" t="s">
        <v>2547</v>
      </c>
      <c r="D372" s="256" t="s">
        <v>2546</v>
      </c>
      <c r="E372" s="244"/>
    </row>
    <row r="373" spans="1:5" ht="15">
      <c r="A373" s="458"/>
      <c r="B373" s="253"/>
      <c r="C373" s="257" t="s">
        <v>2545</v>
      </c>
      <c r="D373" s="256" t="s">
        <v>2544</v>
      </c>
      <c r="E373" s="244"/>
    </row>
    <row r="374" spans="1:5" ht="15">
      <c r="A374" s="458"/>
      <c r="B374" s="253"/>
      <c r="C374" s="257" t="s">
        <v>2543</v>
      </c>
      <c r="D374" s="256" t="s">
        <v>2542</v>
      </c>
      <c r="E374" s="244"/>
    </row>
    <row r="375" spans="1:5" ht="15">
      <c r="A375" s="458"/>
      <c r="B375" s="253"/>
      <c r="C375" s="257" t="s">
        <v>2541</v>
      </c>
      <c r="D375" s="256" t="s">
        <v>2540</v>
      </c>
      <c r="E375" s="244"/>
    </row>
    <row r="376" spans="1:5" ht="15">
      <c r="A376" s="458"/>
      <c r="B376" s="253"/>
      <c r="C376" s="257" t="s">
        <v>2539</v>
      </c>
      <c r="D376" s="256" t="s">
        <v>2538</v>
      </c>
      <c r="E376" s="244"/>
    </row>
    <row r="377" spans="1:5" ht="15">
      <c r="A377" s="258"/>
      <c r="B377" s="254"/>
      <c r="C377" s="257"/>
      <c r="D377" s="256"/>
      <c r="E377" s="244"/>
    </row>
    <row r="378" spans="1:5" ht="15">
      <c r="A378" s="458"/>
      <c r="B378" s="252" t="s">
        <v>2537</v>
      </c>
      <c r="C378" s="253"/>
      <c r="D378" s="250" t="s">
        <v>2536</v>
      </c>
      <c r="E378" s="244"/>
    </row>
    <row r="379" spans="1:5" ht="15">
      <c r="A379" s="458"/>
      <c r="B379" s="253"/>
      <c r="C379" s="257" t="s">
        <v>2535</v>
      </c>
      <c r="D379" s="256" t="s">
        <v>2534</v>
      </c>
      <c r="E379" s="244"/>
    </row>
    <row r="380" spans="1:5" ht="15">
      <c r="A380" s="458"/>
      <c r="B380" s="253"/>
      <c r="C380" s="257" t="s">
        <v>2533</v>
      </c>
      <c r="D380" s="256" t="s">
        <v>2532</v>
      </c>
      <c r="E380" s="244"/>
    </row>
    <row r="381" spans="1:5" ht="15">
      <c r="A381" s="258"/>
      <c r="B381" s="254"/>
      <c r="C381" s="257"/>
      <c r="D381" s="269"/>
      <c r="E381" s="244"/>
    </row>
    <row r="382" spans="1:5" ht="15">
      <c r="A382" s="458"/>
      <c r="B382" s="252" t="s">
        <v>2531</v>
      </c>
      <c r="C382" s="253"/>
      <c r="D382" s="250" t="s">
        <v>2530</v>
      </c>
      <c r="E382" s="244"/>
    </row>
    <row r="383" spans="1:5" ht="15">
      <c r="A383" s="458"/>
      <c r="B383" s="253"/>
      <c r="C383" s="257" t="s">
        <v>2529</v>
      </c>
      <c r="D383" s="256" t="s">
        <v>2528</v>
      </c>
      <c r="E383" s="244"/>
    </row>
    <row r="384" spans="1:5" ht="15">
      <c r="A384" s="458"/>
      <c r="B384" s="253"/>
      <c r="C384" s="257" t="s">
        <v>2527</v>
      </c>
      <c r="D384" s="256" t="s">
        <v>2526</v>
      </c>
      <c r="E384" s="244"/>
    </row>
    <row r="385" spans="1:5" ht="15">
      <c r="A385" s="458"/>
      <c r="B385" s="253"/>
      <c r="C385" s="257" t="s">
        <v>2525</v>
      </c>
      <c r="D385" s="256" t="s">
        <v>2524</v>
      </c>
      <c r="E385" s="244"/>
    </row>
    <row r="386" spans="1:5" ht="15">
      <c r="A386" s="458"/>
      <c r="B386" s="253"/>
      <c r="C386" s="257" t="s">
        <v>2523</v>
      </c>
      <c r="D386" s="256" t="s">
        <v>2522</v>
      </c>
      <c r="E386" s="244"/>
    </row>
    <row r="387" spans="1:5" ht="15">
      <c r="A387" s="458"/>
      <c r="B387" s="253"/>
      <c r="C387" s="257" t="s">
        <v>2521</v>
      </c>
      <c r="D387" s="256" t="s">
        <v>2520</v>
      </c>
      <c r="E387" s="244"/>
    </row>
    <row r="388" spans="1:5" ht="15">
      <c r="A388" s="458"/>
      <c r="B388" s="253"/>
      <c r="C388" s="257" t="s">
        <v>2519</v>
      </c>
      <c r="D388" s="256" t="s">
        <v>2518</v>
      </c>
      <c r="E388" s="244"/>
    </row>
    <row r="389" spans="1:5" ht="15">
      <c r="A389" s="258"/>
      <c r="B389" s="254"/>
      <c r="C389" s="257"/>
      <c r="D389" s="256"/>
      <c r="E389" s="244"/>
    </row>
    <row r="390" spans="1:5" ht="15">
      <c r="A390" s="458"/>
      <c r="B390" s="252" t="s">
        <v>2517</v>
      </c>
      <c r="C390" s="253"/>
      <c r="D390" s="250" t="s">
        <v>2515</v>
      </c>
      <c r="E390" s="244"/>
    </row>
    <row r="391" spans="1:5" ht="15">
      <c r="A391" s="458"/>
      <c r="B391" s="253"/>
      <c r="C391" s="257" t="s">
        <v>2516</v>
      </c>
      <c r="D391" s="256" t="s">
        <v>2515</v>
      </c>
      <c r="E391" s="244"/>
    </row>
    <row r="392" spans="1:5" ht="15">
      <c r="A392" s="258"/>
      <c r="B392" s="254"/>
      <c r="C392" s="257"/>
      <c r="D392" s="256"/>
      <c r="E392" s="244"/>
    </row>
    <row r="393" spans="1:5" ht="15">
      <c r="A393" s="458"/>
      <c r="B393" s="252" t="s">
        <v>2514</v>
      </c>
      <c r="C393" s="251"/>
      <c r="D393" s="267" t="s">
        <v>2513</v>
      </c>
      <c r="E393" s="244"/>
    </row>
    <row r="394" spans="1:5" ht="15">
      <c r="A394" s="458"/>
      <c r="B394" s="253"/>
      <c r="C394" s="257" t="s">
        <v>2512</v>
      </c>
      <c r="D394" s="256" t="s">
        <v>2511</v>
      </c>
      <c r="E394" s="244"/>
    </row>
    <row r="395" spans="1:5" ht="15">
      <c r="A395" s="458"/>
      <c r="B395" s="253"/>
      <c r="C395" s="257" t="s">
        <v>2510</v>
      </c>
      <c r="D395" s="256" t="s">
        <v>2509</v>
      </c>
      <c r="E395" s="244"/>
    </row>
    <row r="396" spans="1:5" ht="15">
      <c r="A396" s="458"/>
      <c r="B396" s="253"/>
      <c r="C396" s="257"/>
      <c r="D396" s="256"/>
      <c r="E396" s="244"/>
    </row>
    <row r="397" spans="1:5" ht="15">
      <c r="A397" s="255">
        <v>24</v>
      </c>
      <c r="B397" s="253"/>
      <c r="C397" s="251"/>
      <c r="D397" s="250" t="s">
        <v>2508</v>
      </c>
      <c r="E397" s="244"/>
    </row>
    <row r="398" spans="1:5" ht="15">
      <c r="A398" s="458"/>
      <c r="B398" s="253"/>
      <c r="C398" s="252"/>
      <c r="D398" s="250"/>
      <c r="E398" s="244"/>
    </row>
    <row r="399" spans="1:5" ht="25.5" customHeight="1">
      <c r="A399" s="458"/>
      <c r="B399" s="252" t="s">
        <v>2507</v>
      </c>
      <c r="C399" s="251"/>
      <c r="D399" s="250" t="s">
        <v>2505</v>
      </c>
      <c r="E399" s="244"/>
    </row>
    <row r="400" spans="1:5" ht="25.5" customHeight="1">
      <c r="A400" s="458"/>
      <c r="B400" s="253"/>
      <c r="C400" s="257" t="s">
        <v>2506</v>
      </c>
      <c r="D400" s="256" t="s">
        <v>2505</v>
      </c>
      <c r="E400" s="244"/>
    </row>
    <row r="401" spans="1:5" ht="12.75" customHeight="1">
      <c r="A401" s="265"/>
      <c r="B401" s="263"/>
      <c r="C401" s="257" t="s">
        <v>2504</v>
      </c>
      <c r="D401" s="256" t="s">
        <v>2503</v>
      </c>
      <c r="E401" s="244"/>
    </row>
    <row r="402" spans="1:5" ht="12.75" customHeight="1">
      <c r="A402" s="265"/>
      <c r="B402" s="263"/>
      <c r="C402" s="257" t="s">
        <v>2502</v>
      </c>
      <c r="D402" s="256" t="s">
        <v>2501</v>
      </c>
      <c r="E402" s="244"/>
    </row>
    <row r="403" spans="1:5" ht="12.75" customHeight="1">
      <c r="A403" s="265"/>
      <c r="B403" s="263"/>
      <c r="C403" s="257" t="s">
        <v>2500</v>
      </c>
      <c r="D403" s="256" t="s">
        <v>2499</v>
      </c>
      <c r="E403" s="244"/>
    </row>
    <row r="404" spans="1:5" ht="12.75" customHeight="1">
      <c r="A404" s="258"/>
      <c r="B404" s="254"/>
      <c r="C404" s="257"/>
      <c r="D404" s="256"/>
      <c r="E404" s="244"/>
    </row>
    <row r="405" spans="1:5" ht="25.5">
      <c r="A405" s="458"/>
      <c r="B405" s="252" t="s">
        <v>2498</v>
      </c>
      <c r="C405" s="251"/>
      <c r="D405" s="250" t="s">
        <v>2496</v>
      </c>
      <c r="E405" s="244"/>
    </row>
    <row r="406" spans="1:5" ht="15">
      <c r="A406" s="458"/>
      <c r="B406" s="253"/>
      <c r="C406" s="257" t="s">
        <v>2497</v>
      </c>
      <c r="D406" s="256" t="s">
        <v>2496</v>
      </c>
      <c r="E406" s="244"/>
    </row>
    <row r="407" spans="1:5" ht="15">
      <c r="A407" s="258"/>
      <c r="B407" s="254"/>
      <c r="C407" s="270"/>
      <c r="D407" s="269"/>
      <c r="E407" s="244"/>
    </row>
    <row r="408" spans="1:5" ht="15">
      <c r="A408" s="458"/>
      <c r="B408" s="252" t="s">
        <v>2495</v>
      </c>
      <c r="C408" s="251"/>
      <c r="D408" s="250" t="s">
        <v>2494</v>
      </c>
      <c r="E408" s="244"/>
    </row>
    <row r="409" spans="1:5" ht="15">
      <c r="A409" s="458"/>
      <c r="B409" s="253"/>
      <c r="C409" s="257" t="s">
        <v>2493</v>
      </c>
      <c r="D409" s="256" t="s">
        <v>2492</v>
      </c>
      <c r="E409" s="244"/>
    </row>
    <row r="410" spans="1:5" ht="15">
      <c r="A410" s="458"/>
      <c r="B410" s="253"/>
      <c r="C410" s="257" t="s">
        <v>2491</v>
      </c>
      <c r="D410" s="256" t="s">
        <v>2490</v>
      </c>
      <c r="E410" s="244"/>
    </row>
    <row r="411" spans="1:5" ht="15">
      <c r="A411" s="458"/>
      <c r="B411" s="253"/>
      <c r="C411" s="257" t="s">
        <v>2489</v>
      </c>
      <c r="D411" s="256" t="s">
        <v>2488</v>
      </c>
      <c r="E411" s="244"/>
    </row>
    <row r="412" spans="1:5" ht="15">
      <c r="A412" s="458"/>
      <c r="B412" s="253"/>
      <c r="C412" s="257" t="s">
        <v>2487</v>
      </c>
      <c r="D412" s="256" t="s">
        <v>2486</v>
      </c>
      <c r="E412" s="244"/>
    </row>
    <row r="413" spans="1:5" ht="15">
      <c r="A413" s="458"/>
      <c r="B413" s="253"/>
      <c r="C413" s="252"/>
      <c r="D413" s="250"/>
      <c r="E413" s="244"/>
    </row>
    <row r="414" spans="1:5" ht="15">
      <c r="A414" s="458"/>
      <c r="B414" s="252" t="s">
        <v>2485</v>
      </c>
      <c r="C414" s="251"/>
      <c r="D414" s="250" t="s">
        <v>2484</v>
      </c>
      <c r="E414" s="244"/>
    </row>
    <row r="415" spans="1:5" ht="15">
      <c r="A415" s="458"/>
      <c r="B415" s="253"/>
      <c r="C415" s="257" t="s">
        <v>2483</v>
      </c>
      <c r="D415" s="256" t="s">
        <v>2482</v>
      </c>
      <c r="E415" s="244"/>
    </row>
    <row r="416" spans="1:5" ht="15">
      <c r="A416" s="458"/>
      <c r="B416" s="253"/>
      <c r="C416" s="257" t="s">
        <v>2481</v>
      </c>
      <c r="D416" s="256" t="s">
        <v>2480</v>
      </c>
      <c r="E416" s="244"/>
    </row>
    <row r="417" spans="1:5" ht="15">
      <c r="A417" s="458"/>
      <c r="B417" s="253"/>
      <c r="C417" s="257" t="s">
        <v>2479</v>
      </c>
      <c r="D417" s="256" t="s">
        <v>2478</v>
      </c>
      <c r="E417" s="244"/>
    </row>
    <row r="418" spans="1:5" ht="15">
      <c r="A418" s="458"/>
      <c r="B418" s="253"/>
      <c r="C418" s="257" t="s">
        <v>2477</v>
      </c>
      <c r="D418" s="256" t="s">
        <v>2476</v>
      </c>
      <c r="E418" s="244"/>
    </row>
    <row r="419" spans="1:5" ht="15">
      <c r="A419" s="458"/>
      <c r="B419" s="253"/>
      <c r="C419" s="257" t="s">
        <v>2475</v>
      </c>
      <c r="D419" s="256" t="s">
        <v>2474</v>
      </c>
      <c r="E419" s="244"/>
    </row>
    <row r="420" spans="1:5" ht="15">
      <c r="A420" s="458"/>
      <c r="B420" s="253"/>
      <c r="C420" s="257" t="s">
        <v>2473</v>
      </c>
      <c r="D420" s="256" t="s">
        <v>2472</v>
      </c>
      <c r="E420" s="244"/>
    </row>
    <row r="421" spans="1:5" ht="15">
      <c r="A421" s="458"/>
      <c r="B421" s="253"/>
      <c r="C421" s="252"/>
      <c r="D421" s="250"/>
      <c r="E421" s="244"/>
    </row>
    <row r="422" spans="1:5" ht="15">
      <c r="A422" s="458"/>
      <c r="B422" s="252" t="s">
        <v>2471</v>
      </c>
      <c r="C422" s="251"/>
      <c r="D422" s="250" t="s">
        <v>2470</v>
      </c>
      <c r="E422" s="244"/>
    </row>
    <row r="423" spans="1:5" ht="12.75" customHeight="1">
      <c r="A423" s="458"/>
      <c r="B423" s="253"/>
      <c r="C423" s="257" t="s">
        <v>2469</v>
      </c>
      <c r="D423" s="256" t="s">
        <v>2468</v>
      </c>
      <c r="E423" s="244"/>
    </row>
    <row r="424" spans="1:5" ht="12.75" customHeight="1">
      <c r="A424" s="265"/>
      <c r="B424" s="263"/>
      <c r="C424" s="257" t="s">
        <v>2467</v>
      </c>
      <c r="D424" s="256" t="s">
        <v>2466</v>
      </c>
      <c r="E424" s="244"/>
    </row>
    <row r="425" spans="1:5" ht="12.75" customHeight="1">
      <c r="A425" s="265"/>
      <c r="B425" s="263"/>
      <c r="C425" s="257" t="s">
        <v>2465</v>
      </c>
      <c r="D425" s="256" t="s">
        <v>2464</v>
      </c>
      <c r="E425" s="244"/>
    </row>
    <row r="426" spans="1:5" ht="12.75" customHeight="1">
      <c r="A426" s="265"/>
      <c r="B426" s="263"/>
      <c r="C426" s="257" t="s">
        <v>2463</v>
      </c>
      <c r="D426" s="256" t="s">
        <v>2462</v>
      </c>
      <c r="E426" s="244"/>
    </row>
    <row r="427" spans="1:5" ht="12.75" customHeight="1">
      <c r="A427" s="458"/>
      <c r="B427" s="253"/>
      <c r="C427" s="257" t="s">
        <v>2461</v>
      </c>
      <c r="D427" s="256" t="s">
        <v>2460</v>
      </c>
      <c r="E427" s="244"/>
    </row>
    <row r="428" spans="1:5" ht="12.75" customHeight="1">
      <c r="A428" s="265"/>
      <c r="B428" s="263"/>
      <c r="C428" s="257" t="s">
        <v>2459</v>
      </c>
      <c r="D428" s="256" t="s">
        <v>2458</v>
      </c>
      <c r="E428" s="244"/>
    </row>
    <row r="429" spans="1:5" ht="12.75" customHeight="1">
      <c r="A429" s="265"/>
      <c r="B429" s="263"/>
      <c r="C429" s="257" t="s">
        <v>2457</v>
      </c>
      <c r="D429" s="256" t="s">
        <v>2456</v>
      </c>
      <c r="E429" s="244"/>
    </row>
    <row r="430" spans="1:5" ht="12.75" customHeight="1">
      <c r="A430" s="265"/>
      <c r="B430" s="263"/>
      <c r="C430" s="257" t="s">
        <v>2455</v>
      </c>
      <c r="D430" s="256" t="s">
        <v>2454</v>
      </c>
      <c r="E430" s="244"/>
    </row>
    <row r="431" spans="1:5" ht="12.75" customHeight="1">
      <c r="A431" s="458"/>
      <c r="B431" s="253"/>
      <c r="C431" s="257" t="s">
        <v>2453</v>
      </c>
      <c r="D431" s="256" t="s">
        <v>2452</v>
      </c>
      <c r="E431" s="244"/>
    </row>
    <row r="432" spans="1:5" ht="12.75" customHeight="1">
      <c r="A432" s="458"/>
      <c r="B432" s="253"/>
      <c r="C432" s="252"/>
      <c r="D432" s="250"/>
      <c r="E432" s="244"/>
    </row>
    <row r="433" spans="1:5" ht="15">
      <c r="A433" s="255">
        <v>25</v>
      </c>
      <c r="B433" s="253"/>
      <c r="C433" s="251"/>
      <c r="D433" s="250" t="s">
        <v>2451</v>
      </c>
      <c r="E433" s="244"/>
    </row>
    <row r="434" spans="1:5" ht="15">
      <c r="A434" s="458"/>
      <c r="B434" s="253"/>
      <c r="C434" s="252"/>
      <c r="D434" s="250"/>
      <c r="E434" s="244"/>
    </row>
    <row r="435" spans="1:5" ht="15">
      <c r="A435" s="458"/>
      <c r="B435" s="252" t="s">
        <v>2450</v>
      </c>
      <c r="C435" s="251"/>
      <c r="D435" s="250" t="s">
        <v>2449</v>
      </c>
      <c r="E435" s="244"/>
    </row>
    <row r="436" spans="1:5" ht="15">
      <c r="A436" s="458"/>
      <c r="B436" s="253"/>
      <c r="C436" s="257" t="s">
        <v>2448</v>
      </c>
      <c r="D436" s="256" t="s">
        <v>2447</v>
      </c>
      <c r="E436" s="244"/>
    </row>
    <row r="437" spans="1:5" ht="15">
      <c r="A437" s="458"/>
      <c r="B437" s="253"/>
      <c r="C437" s="257" t="s">
        <v>2446</v>
      </c>
      <c r="D437" s="256" t="s">
        <v>2445</v>
      </c>
      <c r="E437" s="244"/>
    </row>
    <row r="438" spans="1:5" ht="15">
      <c r="A438" s="258"/>
      <c r="B438" s="254"/>
      <c r="C438" s="252"/>
      <c r="D438" s="256"/>
      <c r="E438" s="244"/>
    </row>
    <row r="439" spans="1:5" ht="15">
      <c r="A439" s="458"/>
      <c r="B439" s="252" t="s">
        <v>2444</v>
      </c>
      <c r="C439" s="251"/>
      <c r="D439" s="250" t="s">
        <v>2443</v>
      </c>
      <c r="E439" s="244"/>
    </row>
    <row r="440" spans="1:5" ht="15">
      <c r="A440" s="458"/>
      <c r="B440" s="253"/>
      <c r="C440" s="257" t="s">
        <v>2442</v>
      </c>
      <c r="D440" s="256" t="s">
        <v>2441</v>
      </c>
      <c r="E440" s="244"/>
    </row>
    <row r="441" spans="1:5" ht="15">
      <c r="A441" s="458"/>
      <c r="B441" s="253"/>
      <c r="C441" s="257" t="s">
        <v>2440</v>
      </c>
      <c r="D441" s="260" t="s">
        <v>2439</v>
      </c>
      <c r="E441" s="244"/>
    </row>
    <row r="442" spans="1:5" ht="15">
      <c r="A442" s="258"/>
      <c r="B442" s="254"/>
      <c r="C442" s="257"/>
      <c r="D442" s="256"/>
      <c r="E442" s="244"/>
    </row>
    <row r="443" spans="1:5" ht="15">
      <c r="A443" s="458"/>
      <c r="B443" s="252" t="s">
        <v>2438</v>
      </c>
      <c r="C443" s="251"/>
      <c r="D443" s="250" t="s">
        <v>2436</v>
      </c>
      <c r="E443" s="244"/>
    </row>
    <row r="444" spans="1:5" ht="15">
      <c r="A444" s="290"/>
      <c r="B444" s="262"/>
      <c r="C444" s="257" t="s">
        <v>2437</v>
      </c>
      <c r="D444" s="256" t="s">
        <v>2436</v>
      </c>
      <c r="E444" s="244"/>
    </row>
    <row r="445" spans="1:5" ht="15">
      <c r="A445" s="458"/>
      <c r="B445" s="253"/>
      <c r="C445" s="257"/>
      <c r="D445" s="256"/>
      <c r="E445" s="244"/>
    </row>
    <row r="446" spans="1:5" ht="15">
      <c r="A446" s="458"/>
      <c r="B446" s="252" t="s">
        <v>2435</v>
      </c>
      <c r="C446" s="251"/>
      <c r="D446" s="250" t="s">
        <v>2433</v>
      </c>
      <c r="E446" s="244"/>
    </row>
    <row r="447" spans="1:5" ht="12.75" customHeight="1">
      <c r="A447" s="458"/>
      <c r="B447" s="253"/>
      <c r="C447" s="257" t="s">
        <v>2434</v>
      </c>
      <c r="D447" s="256" t="s">
        <v>2433</v>
      </c>
      <c r="E447" s="244"/>
    </row>
    <row r="448" spans="1:5" ht="12.75" customHeight="1">
      <c r="A448" s="258"/>
      <c r="B448" s="254"/>
      <c r="C448" s="252"/>
      <c r="D448" s="250"/>
      <c r="E448" s="244"/>
    </row>
    <row r="449" spans="1:5" ht="12.75" customHeight="1">
      <c r="A449" s="458"/>
      <c r="B449" s="252" t="s">
        <v>2432</v>
      </c>
      <c r="C449" s="251"/>
      <c r="D449" s="250" t="s">
        <v>2430</v>
      </c>
      <c r="E449" s="244"/>
    </row>
    <row r="450" spans="1:5" ht="12.75" customHeight="1">
      <c r="A450" s="458"/>
      <c r="B450" s="253"/>
      <c r="C450" s="257" t="s">
        <v>2431</v>
      </c>
      <c r="D450" s="256" t="s">
        <v>2430</v>
      </c>
      <c r="E450" s="244"/>
    </row>
    <row r="451" spans="1:5" ht="12.75" customHeight="1">
      <c r="A451" s="258"/>
      <c r="B451" s="254"/>
      <c r="C451" s="257"/>
      <c r="D451" s="256"/>
      <c r="E451" s="244"/>
    </row>
    <row r="452" spans="1:5" ht="15">
      <c r="A452" s="458"/>
      <c r="B452" s="252" t="s">
        <v>2429</v>
      </c>
      <c r="C452" s="251"/>
      <c r="D452" s="250" t="s">
        <v>2428</v>
      </c>
      <c r="E452" s="244"/>
    </row>
    <row r="453" spans="1:5" ht="15">
      <c r="A453" s="458"/>
      <c r="B453" s="253"/>
      <c r="C453" s="257" t="s">
        <v>2427</v>
      </c>
      <c r="D453" s="256" t="s">
        <v>2426</v>
      </c>
      <c r="E453" s="244"/>
    </row>
    <row r="454" spans="1:5" ht="15">
      <c r="A454" s="458"/>
      <c r="B454" s="253"/>
      <c r="C454" s="257" t="s">
        <v>2425</v>
      </c>
      <c r="D454" s="288" t="s">
        <v>2424</v>
      </c>
      <c r="E454" s="244"/>
    </row>
    <row r="455" spans="1:5" ht="15">
      <c r="A455" s="258"/>
      <c r="B455" s="254"/>
      <c r="C455" s="257"/>
      <c r="D455" s="288"/>
      <c r="E455" s="244"/>
    </row>
    <row r="456" spans="1:5" ht="15">
      <c r="A456" s="458"/>
      <c r="B456" s="252" t="s">
        <v>2423</v>
      </c>
      <c r="C456" s="251"/>
      <c r="D456" s="250" t="s">
        <v>2422</v>
      </c>
      <c r="E456" s="244"/>
    </row>
    <row r="457" spans="1:5" ht="15">
      <c r="A457" s="458"/>
      <c r="B457" s="253"/>
      <c r="C457" s="257" t="s">
        <v>2421</v>
      </c>
      <c r="D457" s="256" t="s">
        <v>2420</v>
      </c>
      <c r="E457" s="244"/>
    </row>
    <row r="458" spans="1:5" ht="15">
      <c r="A458" s="458"/>
      <c r="B458" s="253"/>
      <c r="C458" s="257" t="s">
        <v>2419</v>
      </c>
      <c r="D458" s="256" t="s">
        <v>2418</v>
      </c>
      <c r="E458" s="244"/>
    </row>
    <row r="459" spans="1:5" ht="15">
      <c r="A459" s="458"/>
      <c r="B459" s="253"/>
      <c r="C459" s="257" t="s">
        <v>2417</v>
      </c>
      <c r="D459" s="256" t="s">
        <v>2416</v>
      </c>
      <c r="E459" s="244"/>
    </row>
    <row r="460" spans="1:5" ht="15">
      <c r="A460" s="258"/>
      <c r="B460" s="254"/>
      <c r="C460" s="257"/>
      <c r="D460" s="256"/>
      <c r="E460" s="244"/>
    </row>
    <row r="461" spans="1:5" ht="15">
      <c r="A461" s="258"/>
      <c r="B461" s="252" t="s">
        <v>2415</v>
      </c>
      <c r="C461" s="254"/>
      <c r="D461" s="250" t="s">
        <v>2414</v>
      </c>
      <c r="E461" s="244"/>
    </row>
    <row r="462" spans="1:5" ht="15">
      <c r="A462" s="258"/>
      <c r="B462" s="254"/>
      <c r="C462" s="257" t="s">
        <v>2413</v>
      </c>
      <c r="D462" s="256" t="s">
        <v>2412</v>
      </c>
      <c r="E462" s="244"/>
    </row>
    <row r="463" spans="1:5" ht="15">
      <c r="A463" s="258"/>
      <c r="B463" s="254"/>
      <c r="C463" s="257" t="s">
        <v>2411</v>
      </c>
      <c r="D463" s="256" t="s">
        <v>2410</v>
      </c>
      <c r="E463" s="244"/>
    </row>
    <row r="464" spans="1:5" ht="15">
      <c r="A464" s="258"/>
      <c r="B464" s="254"/>
      <c r="C464" s="257" t="s">
        <v>2409</v>
      </c>
      <c r="D464" s="256" t="s">
        <v>2408</v>
      </c>
      <c r="E464" s="244"/>
    </row>
    <row r="465" spans="1:5" ht="15">
      <c r="A465" s="458"/>
      <c r="B465" s="253"/>
      <c r="C465" s="257" t="s">
        <v>2407</v>
      </c>
      <c r="D465" s="256" t="s">
        <v>2406</v>
      </c>
      <c r="E465" s="244"/>
    </row>
    <row r="466" spans="1:5" ht="15">
      <c r="A466" s="458"/>
      <c r="B466" s="253"/>
      <c r="C466" s="257" t="s">
        <v>2405</v>
      </c>
      <c r="D466" s="256" t="s">
        <v>2404</v>
      </c>
      <c r="E466" s="244"/>
    </row>
    <row r="467" spans="1:5" ht="15">
      <c r="A467" s="458"/>
      <c r="B467" s="253"/>
      <c r="C467" s="270" t="s">
        <v>1774</v>
      </c>
      <c r="D467" s="256"/>
      <c r="E467" s="244"/>
    </row>
    <row r="468" spans="1:5" ht="15">
      <c r="A468" s="255">
        <v>26</v>
      </c>
      <c r="B468" s="253"/>
      <c r="C468" s="251"/>
      <c r="D468" s="250" t="s">
        <v>2403</v>
      </c>
      <c r="E468" s="244"/>
    </row>
    <row r="469" spans="1:5" ht="15">
      <c r="A469" s="458"/>
      <c r="B469" s="253"/>
      <c r="C469" s="252"/>
      <c r="D469" s="250"/>
      <c r="E469" s="244"/>
    </row>
    <row r="470" spans="1:5" ht="15">
      <c r="A470" s="458"/>
      <c r="B470" s="252" t="s">
        <v>2402</v>
      </c>
      <c r="C470" s="251"/>
      <c r="D470" s="250" t="s">
        <v>2401</v>
      </c>
      <c r="E470" s="244"/>
    </row>
    <row r="471" spans="1:5" ht="15">
      <c r="A471" s="458"/>
      <c r="B471" s="253"/>
      <c r="C471" s="257" t="s">
        <v>2400</v>
      </c>
      <c r="D471" s="256" t="s">
        <v>2399</v>
      </c>
      <c r="E471" s="244"/>
    </row>
    <row r="472" spans="1:5" ht="15">
      <c r="A472" s="458"/>
      <c r="B472" s="253"/>
      <c r="C472" s="257" t="s">
        <v>2398</v>
      </c>
      <c r="D472" s="260" t="s">
        <v>2397</v>
      </c>
      <c r="E472" s="244"/>
    </row>
    <row r="473" spans="1:5" ht="15">
      <c r="A473" s="458"/>
      <c r="B473" s="253"/>
      <c r="C473" s="252"/>
      <c r="D473" s="250"/>
      <c r="E473" s="244"/>
    </row>
    <row r="474" spans="1:5" ht="15">
      <c r="A474" s="458"/>
      <c r="B474" s="252" t="s">
        <v>2396</v>
      </c>
      <c r="C474" s="251"/>
      <c r="D474" s="250" t="s">
        <v>2394</v>
      </c>
      <c r="E474" s="244"/>
    </row>
    <row r="475" spans="1:5" ht="15">
      <c r="A475" s="458"/>
      <c r="B475" s="253"/>
      <c r="C475" s="257" t="s">
        <v>2395</v>
      </c>
      <c r="D475" s="256" t="s">
        <v>2394</v>
      </c>
      <c r="E475" s="244"/>
    </row>
    <row r="476" spans="1:5" ht="15">
      <c r="A476" s="458"/>
      <c r="B476" s="253"/>
      <c r="C476" s="252"/>
      <c r="D476" s="250"/>
      <c r="E476" s="244"/>
    </row>
    <row r="477" spans="1:5" ht="15">
      <c r="A477" s="458"/>
      <c r="B477" s="252" t="s">
        <v>2393</v>
      </c>
      <c r="C477" s="251"/>
      <c r="D477" s="250" t="s">
        <v>2391</v>
      </c>
      <c r="E477" s="244"/>
    </row>
    <row r="478" spans="1:5" ht="15">
      <c r="A478" s="458"/>
      <c r="B478" s="253"/>
      <c r="C478" s="257" t="s">
        <v>2392</v>
      </c>
      <c r="D478" s="256" t="s">
        <v>2391</v>
      </c>
      <c r="E478" s="244"/>
    </row>
    <row r="479" spans="1:5" ht="15">
      <c r="A479" s="458"/>
      <c r="B479" s="253"/>
      <c r="C479" s="252"/>
      <c r="D479" s="250"/>
      <c r="E479" s="244"/>
    </row>
    <row r="480" spans="1:5" ht="15">
      <c r="A480" s="458"/>
      <c r="B480" s="252" t="s">
        <v>2390</v>
      </c>
      <c r="C480" s="251"/>
      <c r="D480" s="250" t="s">
        <v>2388</v>
      </c>
      <c r="E480" s="244"/>
    </row>
    <row r="481" spans="1:5" ht="15">
      <c r="A481" s="458"/>
      <c r="B481" s="253"/>
      <c r="C481" s="257" t="s">
        <v>2389</v>
      </c>
      <c r="D481" s="256" t="s">
        <v>2388</v>
      </c>
      <c r="E481" s="244"/>
    </row>
    <row r="482" spans="1:5" ht="15">
      <c r="A482" s="458"/>
      <c r="B482" s="253"/>
      <c r="C482" s="252"/>
      <c r="D482" s="250"/>
      <c r="E482" s="244"/>
    </row>
    <row r="483" spans="1:5" ht="25.5">
      <c r="A483" s="458"/>
      <c r="B483" s="252" t="s">
        <v>2387</v>
      </c>
      <c r="C483" s="251"/>
      <c r="D483" s="250" t="s">
        <v>2386</v>
      </c>
      <c r="E483" s="244"/>
    </row>
    <row r="484" spans="1:5" ht="15">
      <c r="A484" s="458"/>
      <c r="B484" s="253"/>
      <c r="C484" s="257" t="s">
        <v>2385</v>
      </c>
      <c r="D484" s="256" t="s">
        <v>2384</v>
      </c>
      <c r="E484" s="244"/>
    </row>
    <row r="485" spans="1:5" ht="15">
      <c r="A485" s="458"/>
      <c r="B485" s="253"/>
      <c r="C485" s="257" t="s">
        <v>2383</v>
      </c>
      <c r="D485" s="256" t="s">
        <v>2382</v>
      </c>
      <c r="E485" s="244"/>
    </row>
    <row r="486" spans="1:5" ht="15">
      <c r="A486" s="458"/>
      <c r="B486" s="253"/>
      <c r="C486" s="252"/>
      <c r="D486" s="250"/>
      <c r="E486" s="244"/>
    </row>
    <row r="487" spans="1:5" ht="15">
      <c r="A487" s="458"/>
      <c r="B487" s="252" t="s">
        <v>2381</v>
      </c>
      <c r="C487" s="251"/>
      <c r="D487" s="250" t="s">
        <v>2379</v>
      </c>
      <c r="E487" s="244"/>
    </row>
    <row r="488" spans="1:5" ht="15">
      <c r="A488" s="458"/>
      <c r="B488" s="253"/>
      <c r="C488" s="257" t="s">
        <v>2380</v>
      </c>
      <c r="D488" s="256" t="s">
        <v>2379</v>
      </c>
      <c r="E488" s="244"/>
    </row>
    <row r="489" spans="1:5" ht="15">
      <c r="A489" s="458"/>
      <c r="B489" s="253"/>
      <c r="C489" s="252"/>
      <c r="D489" s="250"/>
      <c r="E489" s="244"/>
    </row>
    <row r="490" spans="1:5" ht="15">
      <c r="A490" s="458"/>
      <c r="B490" s="252" t="s">
        <v>2378</v>
      </c>
      <c r="C490" s="251"/>
      <c r="D490" s="250" t="s">
        <v>2377</v>
      </c>
      <c r="E490" s="244"/>
    </row>
    <row r="491" spans="1:5" ht="15">
      <c r="A491" s="458"/>
      <c r="B491" s="253"/>
      <c r="C491" s="257" t="s">
        <v>2376</v>
      </c>
      <c r="D491" s="256" t="s">
        <v>2375</v>
      </c>
      <c r="E491" s="244"/>
    </row>
    <row r="492" spans="1:5" ht="15">
      <c r="A492" s="458"/>
      <c r="B492" s="253"/>
      <c r="C492" s="252"/>
      <c r="D492" s="250"/>
      <c r="E492" s="244"/>
    </row>
    <row r="493" spans="1:5" ht="15">
      <c r="A493" s="458"/>
      <c r="B493" s="252" t="s">
        <v>2374</v>
      </c>
      <c r="C493" s="289"/>
      <c r="D493" s="250" t="s">
        <v>2372</v>
      </c>
      <c r="E493" s="244"/>
    </row>
    <row r="494" spans="1:5" ht="15">
      <c r="A494" s="458"/>
      <c r="B494" s="253"/>
      <c r="C494" s="257" t="s">
        <v>2373</v>
      </c>
      <c r="D494" s="256" t="s">
        <v>2372</v>
      </c>
      <c r="E494" s="244"/>
    </row>
    <row r="495" spans="1:5" ht="15">
      <c r="A495" s="458"/>
      <c r="B495" s="253"/>
      <c r="C495" s="252"/>
      <c r="D495" s="250"/>
      <c r="E495" s="244"/>
    </row>
    <row r="496" spans="1:5" ht="15">
      <c r="A496" s="255">
        <v>27</v>
      </c>
      <c r="B496" s="253"/>
      <c r="C496" s="251"/>
      <c r="D496" s="250" t="s">
        <v>2371</v>
      </c>
      <c r="E496" s="244"/>
    </row>
    <row r="497" spans="1:5" ht="15">
      <c r="A497" s="458"/>
      <c r="B497" s="253"/>
      <c r="C497" s="252"/>
      <c r="D497" s="250"/>
      <c r="E497" s="244"/>
    </row>
    <row r="498" spans="1:5" ht="25.5">
      <c r="A498" s="458"/>
      <c r="B498" s="252" t="s">
        <v>2370</v>
      </c>
      <c r="C498" s="251"/>
      <c r="D498" s="250" t="s">
        <v>2369</v>
      </c>
      <c r="E498" s="244"/>
    </row>
    <row r="499" spans="1:5" ht="15">
      <c r="A499" s="458"/>
      <c r="B499" s="253"/>
      <c r="C499" s="257" t="s">
        <v>2368</v>
      </c>
      <c r="D499" s="256" t="s">
        <v>2367</v>
      </c>
      <c r="E499" s="244"/>
    </row>
    <row r="500" spans="1:5" ht="15">
      <c r="A500" s="458"/>
      <c r="B500" s="253"/>
      <c r="C500" s="257" t="s">
        <v>2366</v>
      </c>
      <c r="D500" s="256" t="s">
        <v>2365</v>
      </c>
      <c r="E500" s="244"/>
    </row>
    <row r="501" spans="1:5" ht="15">
      <c r="A501" s="458"/>
      <c r="B501" s="253"/>
      <c r="C501" s="252"/>
      <c r="D501" s="250"/>
      <c r="E501" s="244"/>
    </row>
    <row r="502" spans="1:5" ht="15">
      <c r="A502" s="458"/>
      <c r="B502" s="252" t="s">
        <v>2364</v>
      </c>
      <c r="C502" s="251"/>
      <c r="D502" s="250" t="s">
        <v>2362</v>
      </c>
      <c r="E502" s="244"/>
    </row>
    <row r="503" spans="1:5" ht="15">
      <c r="A503" s="458"/>
      <c r="B503" s="253"/>
      <c r="C503" s="257" t="s">
        <v>2363</v>
      </c>
      <c r="D503" s="256" t="s">
        <v>2362</v>
      </c>
      <c r="E503" s="244"/>
    </row>
    <row r="504" spans="1:5" ht="15">
      <c r="A504" s="258"/>
      <c r="B504" s="254"/>
      <c r="C504" s="252"/>
      <c r="D504" s="250"/>
      <c r="E504" s="244"/>
    </row>
    <row r="505" spans="1:5" ht="25.5">
      <c r="A505" s="458"/>
      <c r="B505" s="252" t="s">
        <v>2361</v>
      </c>
      <c r="C505" s="251"/>
      <c r="D505" s="250" t="s">
        <v>2360</v>
      </c>
      <c r="E505" s="244"/>
    </row>
    <row r="506" spans="1:5" ht="15">
      <c r="A506" s="458"/>
      <c r="B506" s="253"/>
      <c r="C506" s="251" t="s">
        <v>2359</v>
      </c>
      <c r="D506" s="256" t="s">
        <v>2358</v>
      </c>
      <c r="E506" s="244"/>
    </row>
    <row r="507" spans="1:5" ht="15">
      <c r="A507" s="458"/>
      <c r="B507" s="253"/>
      <c r="C507" s="251" t="s">
        <v>2357</v>
      </c>
      <c r="D507" s="256" t="s">
        <v>2356</v>
      </c>
      <c r="E507" s="244"/>
    </row>
    <row r="508" spans="1:5" ht="15">
      <c r="A508" s="458"/>
      <c r="B508" s="253"/>
      <c r="C508" s="251" t="s">
        <v>2355</v>
      </c>
      <c r="D508" s="256" t="s">
        <v>2354</v>
      </c>
      <c r="E508" s="244"/>
    </row>
    <row r="509" spans="1:5" ht="15">
      <c r="A509" s="458"/>
      <c r="B509" s="253"/>
      <c r="C509" s="252"/>
      <c r="D509" s="250"/>
      <c r="E509" s="244"/>
    </row>
    <row r="510" spans="1:5" ht="15">
      <c r="A510" s="458"/>
      <c r="B510" s="252" t="s">
        <v>2353</v>
      </c>
      <c r="C510" s="251"/>
      <c r="D510" s="250" t="s">
        <v>2352</v>
      </c>
      <c r="E510" s="244"/>
    </row>
    <row r="511" spans="1:5" ht="15">
      <c r="A511" s="458"/>
      <c r="B511" s="253"/>
      <c r="C511" s="257" t="s">
        <v>2351</v>
      </c>
      <c r="D511" s="256" t="s">
        <v>2350</v>
      </c>
      <c r="E511" s="244"/>
    </row>
    <row r="512" spans="1:5" ht="15">
      <c r="A512" s="458"/>
      <c r="B512" s="253"/>
      <c r="C512" s="252"/>
      <c r="D512" s="250"/>
      <c r="E512" s="244"/>
    </row>
    <row r="513" spans="1:5" ht="15">
      <c r="A513" s="458"/>
      <c r="B513" s="252" t="s">
        <v>2349</v>
      </c>
      <c r="C513" s="251"/>
      <c r="D513" s="250" t="s">
        <v>2348</v>
      </c>
      <c r="E513" s="244"/>
    </row>
    <row r="514" spans="1:5" ht="15">
      <c r="A514" s="458"/>
      <c r="B514" s="253"/>
      <c r="C514" s="257" t="s">
        <v>2347</v>
      </c>
      <c r="D514" s="256" t="s">
        <v>2346</v>
      </c>
      <c r="E514" s="244"/>
    </row>
    <row r="515" spans="1:5" ht="15">
      <c r="A515" s="458"/>
      <c r="B515" s="253"/>
      <c r="C515" s="257" t="s">
        <v>2345</v>
      </c>
      <c r="D515" s="260" t="s">
        <v>2344</v>
      </c>
      <c r="E515" s="244"/>
    </row>
    <row r="516" spans="1:5" ht="15">
      <c r="A516" s="458"/>
      <c r="B516" s="253"/>
      <c r="C516" s="252"/>
      <c r="D516" s="250"/>
      <c r="E516" s="244"/>
    </row>
    <row r="517" spans="1:5" ht="15">
      <c r="A517" s="458"/>
      <c r="B517" s="252" t="s">
        <v>2343</v>
      </c>
      <c r="C517" s="251"/>
      <c r="D517" s="250" t="s">
        <v>2341</v>
      </c>
      <c r="E517" s="244"/>
    </row>
    <row r="518" spans="1:5" ht="15">
      <c r="A518" s="458"/>
      <c r="B518" s="253"/>
      <c r="C518" s="257" t="s">
        <v>2342</v>
      </c>
      <c r="D518" s="256" t="s">
        <v>2341</v>
      </c>
      <c r="E518" s="244"/>
    </row>
    <row r="519" spans="1:5" ht="15">
      <c r="A519" s="458"/>
      <c r="B519" s="253"/>
      <c r="C519" s="252"/>
      <c r="D519" s="250"/>
      <c r="E519" s="244"/>
    </row>
    <row r="520" spans="1:5" ht="15">
      <c r="A520" s="255">
        <v>28</v>
      </c>
      <c r="B520" s="253"/>
      <c r="C520" s="251"/>
      <c r="D520" s="250" t="s">
        <v>2340</v>
      </c>
      <c r="E520" s="244"/>
    </row>
    <row r="521" spans="1:5" ht="15">
      <c r="A521" s="458"/>
      <c r="B521" s="253"/>
      <c r="C521" s="252"/>
      <c r="D521" s="250"/>
      <c r="E521" s="244"/>
    </row>
    <row r="522" spans="1:5" ht="15">
      <c r="A522" s="458"/>
      <c r="B522" s="252" t="s">
        <v>2339</v>
      </c>
      <c r="C522" s="251"/>
      <c r="D522" s="250" t="s">
        <v>2338</v>
      </c>
      <c r="E522" s="244"/>
    </row>
    <row r="523" spans="1:5" ht="15">
      <c r="A523" s="458"/>
      <c r="B523" s="253"/>
      <c r="C523" s="257" t="s">
        <v>2337</v>
      </c>
      <c r="D523" s="256" t="s">
        <v>2336</v>
      </c>
      <c r="E523" s="244"/>
    </row>
    <row r="524" spans="1:5" ht="15">
      <c r="A524" s="458"/>
      <c r="B524" s="253"/>
      <c r="C524" s="257" t="s">
        <v>2335</v>
      </c>
      <c r="D524" s="256" t="s">
        <v>2334</v>
      </c>
      <c r="E524" s="244"/>
    </row>
    <row r="525" spans="1:5" ht="15">
      <c r="A525" s="458"/>
      <c r="B525" s="253"/>
      <c r="C525" s="257" t="s">
        <v>2333</v>
      </c>
      <c r="D525" s="256" t="s">
        <v>2332</v>
      </c>
      <c r="E525" s="244"/>
    </row>
    <row r="526" spans="1:5" ht="15">
      <c r="A526" s="458"/>
      <c r="B526" s="253"/>
      <c r="C526" s="257" t="s">
        <v>2331</v>
      </c>
      <c r="D526" s="256" t="s">
        <v>2330</v>
      </c>
      <c r="E526" s="244"/>
    </row>
    <row r="527" spans="1:5" ht="15">
      <c r="A527" s="458"/>
      <c r="B527" s="253"/>
      <c r="C527" s="257" t="s">
        <v>2329</v>
      </c>
      <c r="D527" s="256" t="s">
        <v>2328</v>
      </c>
      <c r="E527" s="244"/>
    </row>
    <row r="528" spans="1:5" ht="15">
      <c r="A528" s="458"/>
      <c r="B528" s="253"/>
      <c r="C528" s="257"/>
      <c r="D528" s="256"/>
      <c r="E528" s="244"/>
    </row>
    <row r="529" spans="1:5" ht="15">
      <c r="A529" s="458"/>
      <c r="B529" s="252" t="s">
        <v>2327</v>
      </c>
      <c r="C529" s="251"/>
      <c r="D529" s="250" t="s">
        <v>2326</v>
      </c>
      <c r="E529" s="244"/>
    </row>
    <row r="530" spans="1:5" ht="15">
      <c r="A530" s="458"/>
      <c r="B530" s="253"/>
      <c r="C530" s="257" t="s">
        <v>2325</v>
      </c>
      <c r="D530" s="256" t="s">
        <v>2324</v>
      </c>
      <c r="E530" s="244"/>
    </row>
    <row r="531" spans="1:5" ht="15">
      <c r="A531" s="458"/>
      <c r="B531" s="253"/>
      <c r="C531" s="257" t="s">
        <v>2323</v>
      </c>
      <c r="D531" s="256" t="s">
        <v>2322</v>
      </c>
      <c r="E531" s="244"/>
    </row>
    <row r="532" spans="1:5" ht="15">
      <c r="A532" s="458"/>
      <c r="B532" s="253"/>
      <c r="C532" s="257" t="s">
        <v>2321</v>
      </c>
      <c r="D532" s="256" t="s">
        <v>2320</v>
      </c>
      <c r="E532" s="244"/>
    </row>
    <row r="533" spans="1:5" ht="15">
      <c r="A533" s="458"/>
      <c r="B533" s="253"/>
      <c r="C533" s="257" t="s">
        <v>2319</v>
      </c>
      <c r="D533" s="256" t="s">
        <v>2318</v>
      </c>
      <c r="E533" s="244"/>
    </row>
    <row r="534" spans="1:5" ht="15">
      <c r="A534" s="258"/>
      <c r="B534" s="254"/>
      <c r="C534" s="257" t="s">
        <v>2317</v>
      </c>
      <c r="D534" s="256" t="s">
        <v>2316</v>
      </c>
      <c r="E534" s="244"/>
    </row>
    <row r="535" spans="1:5" ht="15">
      <c r="A535" s="458"/>
      <c r="B535" s="253"/>
      <c r="C535" s="257" t="s">
        <v>2315</v>
      </c>
      <c r="D535" s="256" t="s">
        <v>2314</v>
      </c>
      <c r="E535" s="244"/>
    </row>
    <row r="536" spans="1:5" ht="15">
      <c r="A536" s="458"/>
      <c r="B536" s="253"/>
      <c r="C536" s="257"/>
      <c r="D536" s="256"/>
      <c r="E536" s="244"/>
    </row>
    <row r="537" spans="1:5" ht="15">
      <c r="A537" s="458"/>
      <c r="B537" s="252" t="s">
        <v>2313</v>
      </c>
      <c r="C537" s="251"/>
      <c r="D537" s="250" t="s">
        <v>2311</v>
      </c>
      <c r="E537" s="244"/>
    </row>
    <row r="538" spans="1:5" ht="15">
      <c r="A538" s="458"/>
      <c r="B538" s="253"/>
      <c r="C538" s="257" t="s">
        <v>2312</v>
      </c>
      <c r="D538" s="256" t="s">
        <v>2311</v>
      </c>
      <c r="E538" s="244"/>
    </row>
    <row r="539" spans="1:5" ht="15">
      <c r="A539" s="258"/>
      <c r="B539" s="254"/>
      <c r="C539" s="257"/>
      <c r="D539" s="256"/>
      <c r="E539" s="244"/>
    </row>
    <row r="540" spans="1:5" ht="15">
      <c r="A540" s="458"/>
      <c r="B540" s="252" t="s">
        <v>2310</v>
      </c>
      <c r="C540" s="251"/>
      <c r="D540" s="250" t="s">
        <v>2309</v>
      </c>
      <c r="E540" s="244"/>
    </row>
    <row r="541" spans="1:5" ht="15">
      <c r="A541" s="458"/>
      <c r="B541" s="253"/>
      <c r="C541" s="257" t="s">
        <v>2308</v>
      </c>
      <c r="D541" s="256" t="s">
        <v>2307</v>
      </c>
      <c r="E541" s="244"/>
    </row>
    <row r="542" spans="1:5" ht="15">
      <c r="A542" s="458"/>
      <c r="B542" s="253"/>
      <c r="C542" s="257" t="s">
        <v>2306</v>
      </c>
      <c r="D542" s="288" t="s">
        <v>2305</v>
      </c>
      <c r="E542" s="244"/>
    </row>
    <row r="543" spans="1:5" ht="15">
      <c r="A543" s="258"/>
      <c r="B543" s="254"/>
      <c r="C543" s="270"/>
      <c r="D543" s="269"/>
      <c r="E543" s="244"/>
    </row>
    <row r="544" spans="1:5" ht="15">
      <c r="A544" s="458"/>
      <c r="B544" s="252" t="s">
        <v>2304</v>
      </c>
      <c r="C544" s="251"/>
      <c r="D544" s="250" t="s">
        <v>2303</v>
      </c>
      <c r="E544" s="244"/>
    </row>
    <row r="545" spans="1:5" ht="15">
      <c r="A545" s="458"/>
      <c r="B545" s="253"/>
      <c r="C545" s="257" t="s">
        <v>2302</v>
      </c>
      <c r="D545" s="256" t="s">
        <v>2301</v>
      </c>
      <c r="E545" s="244"/>
    </row>
    <row r="546" spans="1:5" ht="15">
      <c r="A546" s="458"/>
      <c r="B546" s="253"/>
      <c r="C546" s="257" t="s">
        <v>2300</v>
      </c>
      <c r="D546" s="256" t="s">
        <v>2299</v>
      </c>
      <c r="E546" s="244"/>
    </row>
    <row r="547" spans="1:5" ht="15">
      <c r="A547" s="458"/>
      <c r="B547" s="253"/>
      <c r="C547" s="257" t="s">
        <v>2298</v>
      </c>
      <c r="D547" s="256" t="s">
        <v>2297</v>
      </c>
      <c r="E547" s="244"/>
    </row>
    <row r="548" spans="1:5" ht="15">
      <c r="A548" s="458"/>
      <c r="B548" s="253"/>
      <c r="C548" s="257" t="s">
        <v>2296</v>
      </c>
      <c r="D548" s="256" t="s">
        <v>2295</v>
      </c>
      <c r="E548" s="244"/>
    </row>
    <row r="549" spans="1:5" ht="15">
      <c r="A549" s="458"/>
      <c r="B549" s="253"/>
      <c r="C549" s="257" t="s">
        <v>2294</v>
      </c>
      <c r="D549" s="256" t="s">
        <v>2293</v>
      </c>
      <c r="E549" s="244"/>
    </row>
    <row r="550" spans="1:5" ht="15">
      <c r="A550" s="458"/>
      <c r="B550" s="253"/>
      <c r="C550" s="257" t="s">
        <v>2292</v>
      </c>
      <c r="D550" s="256" t="s">
        <v>2291</v>
      </c>
      <c r="E550" s="244"/>
    </row>
    <row r="551" spans="1:5" ht="15">
      <c r="A551" s="458"/>
      <c r="B551" s="253"/>
      <c r="C551" s="257" t="s">
        <v>2290</v>
      </c>
      <c r="D551" s="256" t="s">
        <v>2289</v>
      </c>
      <c r="E551" s="244"/>
    </row>
    <row r="552" spans="1:5" ht="15">
      <c r="A552" s="458"/>
      <c r="B552" s="253"/>
      <c r="C552" s="257"/>
      <c r="D552" s="269"/>
      <c r="E552" s="244"/>
    </row>
    <row r="553" spans="1:5" ht="15">
      <c r="A553" s="255">
        <v>29</v>
      </c>
      <c r="B553" s="253"/>
      <c r="C553" s="251"/>
      <c r="D553" s="267" t="s">
        <v>2288</v>
      </c>
      <c r="E553" s="244"/>
    </row>
    <row r="554" spans="1:5" ht="15">
      <c r="A554" s="458"/>
      <c r="B554" s="253"/>
      <c r="C554" s="252"/>
      <c r="D554" s="250"/>
      <c r="E554" s="244"/>
    </row>
    <row r="555" spans="1:5" ht="15">
      <c r="A555" s="458"/>
      <c r="B555" s="252" t="s">
        <v>2287</v>
      </c>
      <c r="C555" s="251"/>
      <c r="D555" s="250" t="s">
        <v>2285</v>
      </c>
      <c r="E555" s="244"/>
    </row>
    <row r="556" spans="1:5" ht="15">
      <c r="A556" s="458"/>
      <c r="B556" s="253"/>
      <c r="C556" s="257" t="s">
        <v>2286</v>
      </c>
      <c r="D556" s="256" t="s">
        <v>2285</v>
      </c>
      <c r="E556" s="244"/>
    </row>
    <row r="557" spans="1:5" ht="15">
      <c r="A557" s="458"/>
      <c r="B557" s="253"/>
      <c r="C557" s="252"/>
      <c r="D557" s="250"/>
      <c r="E557" s="244"/>
    </row>
    <row r="558" spans="1:5" ht="15">
      <c r="A558" s="458"/>
      <c r="B558" s="252" t="s">
        <v>2284</v>
      </c>
      <c r="C558" s="251"/>
      <c r="D558" s="250" t="s">
        <v>2283</v>
      </c>
      <c r="E558" s="244"/>
    </row>
    <row r="559" spans="1:5" ht="15">
      <c r="A559" s="458"/>
      <c r="B559" s="253"/>
      <c r="C559" s="257" t="s">
        <v>2282</v>
      </c>
      <c r="D559" s="256" t="s">
        <v>2281</v>
      </c>
      <c r="E559" s="244"/>
    </row>
    <row r="560" spans="1:5" ht="15">
      <c r="A560" s="458"/>
      <c r="B560" s="253"/>
      <c r="C560" s="252"/>
      <c r="D560" s="250"/>
      <c r="E560" s="244"/>
    </row>
    <row r="561" spans="1:5" ht="15">
      <c r="A561" s="458"/>
      <c r="B561" s="252" t="s">
        <v>2280</v>
      </c>
      <c r="C561" s="251"/>
      <c r="D561" s="250" t="s">
        <v>2279</v>
      </c>
      <c r="E561" s="244"/>
    </row>
    <row r="562" spans="1:5" ht="15">
      <c r="A562" s="458"/>
      <c r="B562" s="253"/>
      <c r="C562" s="257" t="s">
        <v>2278</v>
      </c>
      <c r="D562" s="256" t="s">
        <v>2277</v>
      </c>
      <c r="E562" s="244"/>
    </row>
    <row r="563" spans="1:5" ht="15">
      <c r="A563" s="458"/>
      <c r="B563" s="253"/>
      <c r="C563" s="257" t="s">
        <v>2276</v>
      </c>
      <c r="D563" s="260" t="s">
        <v>2275</v>
      </c>
      <c r="E563" s="244"/>
    </row>
    <row r="564" spans="1:5" ht="15">
      <c r="A564" s="458"/>
      <c r="B564" s="253"/>
      <c r="C564" s="252"/>
      <c r="D564" s="250"/>
      <c r="E564" s="244"/>
    </row>
    <row r="565" spans="1:5" ht="15">
      <c r="A565" s="255">
        <v>30</v>
      </c>
      <c r="B565" s="253"/>
      <c r="C565" s="251"/>
      <c r="D565" s="250" t="s">
        <v>2274</v>
      </c>
      <c r="E565" s="244"/>
    </row>
    <row r="566" spans="1:5" ht="15">
      <c r="A566" s="458"/>
      <c r="B566" s="253"/>
      <c r="C566" s="252"/>
      <c r="D566" s="250"/>
      <c r="E566" s="244"/>
    </row>
    <row r="567" spans="1:5" ht="15">
      <c r="A567" s="458"/>
      <c r="B567" s="252" t="s">
        <v>2273</v>
      </c>
      <c r="C567" s="251"/>
      <c r="D567" s="250" t="s">
        <v>2272</v>
      </c>
      <c r="E567" s="244"/>
    </row>
    <row r="568" spans="1:5" ht="15">
      <c r="A568" s="458"/>
      <c r="B568" s="253"/>
      <c r="C568" s="257" t="s">
        <v>2271</v>
      </c>
      <c r="D568" s="256" t="s">
        <v>2270</v>
      </c>
      <c r="E568" s="244"/>
    </row>
    <row r="569" spans="1:5" ht="15">
      <c r="A569" s="458"/>
      <c r="B569" s="253"/>
      <c r="C569" s="257" t="s">
        <v>2269</v>
      </c>
      <c r="D569" s="256" t="s">
        <v>2268</v>
      </c>
      <c r="E569" s="244"/>
    </row>
    <row r="570" spans="1:5" ht="15">
      <c r="A570" s="458"/>
      <c r="B570" s="253"/>
      <c r="C570" s="252"/>
      <c r="D570" s="250"/>
      <c r="E570" s="244"/>
    </row>
    <row r="571" spans="1:5" ht="15">
      <c r="A571" s="458"/>
      <c r="B571" s="252" t="s">
        <v>2267</v>
      </c>
      <c r="C571" s="251"/>
      <c r="D571" s="267" t="s">
        <v>2265</v>
      </c>
      <c r="E571" s="244"/>
    </row>
    <row r="572" spans="1:5" ht="15">
      <c r="A572" s="458"/>
      <c r="B572" s="253"/>
      <c r="C572" s="257" t="s">
        <v>2266</v>
      </c>
      <c r="D572" s="260" t="s">
        <v>2265</v>
      </c>
      <c r="E572" s="244"/>
    </row>
    <row r="573" spans="1:5" ht="15">
      <c r="A573" s="458"/>
      <c r="B573" s="253"/>
      <c r="C573" s="252"/>
      <c r="D573" s="250"/>
      <c r="E573" s="244"/>
    </row>
    <row r="574" spans="1:5" ht="15">
      <c r="A574" s="458"/>
      <c r="B574" s="252" t="s">
        <v>2264</v>
      </c>
      <c r="C574" s="251"/>
      <c r="D574" s="250" t="s">
        <v>2262</v>
      </c>
      <c r="E574" s="244"/>
    </row>
    <row r="575" spans="1:5" ht="15">
      <c r="A575" s="458"/>
      <c r="B575" s="253"/>
      <c r="C575" s="257" t="s">
        <v>2263</v>
      </c>
      <c r="D575" s="256" t="s">
        <v>2262</v>
      </c>
      <c r="E575" s="244"/>
    </row>
    <row r="576" spans="1:5" ht="15">
      <c r="A576" s="458"/>
      <c r="B576" s="253"/>
      <c r="C576" s="257"/>
      <c r="D576" s="260"/>
      <c r="E576" s="244"/>
    </row>
    <row r="577" spans="1:5" ht="15">
      <c r="A577" s="458"/>
      <c r="B577" s="252" t="s">
        <v>2261</v>
      </c>
      <c r="C577" s="251"/>
      <c r="D577" s="250" t="s">
        <v>2259</v>
      </c>
      <c r="E577" s="244"/>
    </row>
    <row r="578" spans="1:5" ht="15">
      <c r="A578" s="458"/>
      <c r="B578" s="253"/>
      <c r="C578" s="257" t="s">
        <v>2260</v>
      </c>
      <c r="D578" s="256" t="s">
        <v>2259</v>
      </c>
      <c r="E578" s="244"/>
    </row>
    <row r="579" spans="1:5" ht="15">
      <c r="A579" s="458"/>
      <c r="B579" s="253"/>
      <c r="C579" s="252"/>
      <c r="D579" s="250"/>
      <c r="E579" s="244"/>
    </row>
    <row r="580" spans="1:5" ht="15">
      <c r="A580" s="458"/>
      <c r="B580" s="252" t="s">
        <v>2258</v>
      </c>
      <c r="C580" s="251"/>
      <c r="D580" s="250" t="s">
        <v>2257</v>
      </c>
      <c r="E580" s="244"/>
    </row>
    <row r="581" spans="1:5" ht="15">
      <c r="A581" s="458"/>
      <c r="B581" s="253"/>
      <c r="C581" s="257" t="s">
        <v>2256</v>
      </c>
      <c r="D581" s="256" t="s">
        <v>2255</v>
      </c>
      <c r="E581" s="244"/>
    </row>
    <row r="582" spans="1:5" ht="15">
      <c r="A582" s="458"/>
      <c r="B582" s="253"/>
      <c r="C582" s="257" t="s">
        <v>2254</v>
      </c>
      <c r="D582" s="256" t="s">
        <v>2253</v>
      </c>
      <c r="E582" s="244"/>
    </row>
    <row r="583" spans="1:5" ht="15">
      <c r="A583" s="458"/>
      <c r="B583" s="253"/>
      <c r="C583" s="257" t="s">
        <v>2252</v>
      </c>
      <c r="D583" s="256" t="s">
        <v>2251</v>
      </c>
      <c r="E583" s="244"/>
    </row>
    <row r="584" spans="1:5" ht="15">
      <c r="A584" s="458"/>
      <c r="B584" s="253"/>
      <c r="C584" s="252"/>
      <c r="D584" s="250"/>
      <c r="E584" s="244"/>
    </row>
    <row r="585" spans="1:5" ht="15">
      <c r="A585" s="255">
        <v>31</v>
      </c>
      <c r="B585" s="253"/>
      <c r="C585" s="251"/>
      <c r="D585" s="250" t="s">
        <v>2249</v>
      </c>
      <c r="E585" s="244"/>
    </row>
    <row r="586" spans="1:5" ht="15">
      <c r="A586" s="458"/>
      <c r="B586" s="253"/>
      <c r="C586" s="252"/>
      <c r="D586" s="250"/>
      <c r="E586" s="244"/>
    </row>
    <row r="587" spans="1:5" ht="15">
      <c r="A587" s="283"/>
      <c r="B587" s="252" t="s">
        <v>2250</v>
      </c>
      <c r="C587" s="282"/>
      <c r="D587" s="250" t="s">
        <v>2249</v>
      </c>
      <c r="E587" s="244"/>
    </row>
    <row r="588" spans="1:5" ht="15">
      <c r="A588" s="458"/>
      <c r="B588" s="253"/>
      <c r="C588" s="257" t="s">
        <v>2248</v>
      </c>
      <c r="D588" s="256" t="s">
        <v>2247</v>
      </c>
      <c r="E588" s="244"/>
    </row>
    <row r="589" spans="1:5" ht="15">
      <c r="A589" s="458"/>
      <c r="B589" s="253"/>
      <c r="C589" s="257" t="s">
        <v>2246</v>
      </c>
      <c r="D589" s="256" t="s">
        <v>2245</v>
      </c>
      <c r="E589" s="244"/>
    </row>
    <row r="590" spans="1:5" ht="15">
      <c r="A590" s="458"/>
      <c r="B590" s="253"/>
      <c r="C590" s="257" t="s">
        <v>2244</v>
      </c>
      <c r="D590" s="256" t="s">
        <v>2243</v>
      </c>
      <c r="E590" s="244"/>
    </row>
    <row r="591" spans="1:5" ht="15">
      <c r="A591" s="458"/>
      <c r="B591" s="253"/>
      <c r="C591" s="257" t="s">
        <v>2242</v>
      </c>
      <c r="D591" s="256" t="s">
        <v>2241</v>
      </c>
      <c r="E591" s="244"/>
    </row>
    <row r="592" spans="1:5" ht="15">
      <c r="A592" s="458"/>
      <c r="B592" s="253"/>
      <c r="C592" s="257"/>
      <c r="D592" s="256"/>
      <c r="E592" s="244"/>
    </row>
    <row r="593" spans="1:5" ht="15">
      <c r="A593" s="255">
        <v>32</v>
      </c>
      <c r="B593" s="253"/>
      <c r="C593" s="251"/>
      <c r="D593" s="250" t="s">
        <v>2240</v>
      </c>
      <c r="E593" s="244"/>
    </row>
    <row r="594" spans="1:5" ht="15">
      <c r="A594" s="458"/>
      <c r="B594" s="253"/>
      <c r="C594" s="252"/>
      <c r="D594" s="250"/>
      <c r="E594" s="244"/>
    </row>
    <row r="595" spans="1:5" ht="15">
      <c r="A595" s="458"/>
      <c r="B595" s="252" t="s">
        <v>2239</v>
      </c>
      <c r="C595" s="251"/>
      <c r="D595" s="250" t="s">
        <v>2238</v>
      </c>
      <c r="E595" s="244"/>
    </row>
    <row r="596" spans="1:5" ht="15">
      <c r="A596" s="458"/>
      <c r="B596" s="253"/>
      <c r="C596" s="257" t="s">
        <v>2237</v>
      </c>
      <c r="D596" s="256" t="s">
        <v>2236</v>
      </c>
      <c r="E596" s="244"/>
    </row>
    <row r="597" spans="1:5" ht="15">
      <c r="A597" s="458"/>
      <c r="B597" s="253"/>
      <c r="C597" s="257" t="s">
        <v>2235</v>
      </c>
      <c r="D597" s="256" t="s">
        <v>2234</v>
      </c>
      <c r="E597" s="244"/>
    </row>
    <row r="598" spans="1:5" ht="15">
      <c r="A598" s="458"/>
      <c r="B598" s="253"/>
      <c r="C598" s="257" t="s">
        <v>2233</v>
      </c>
      <c r="D598" s="256" t="s">
        <v>2232</v>
      </c>
      <c r="E598" s="244"/>
    </row>
    <row r="599" spans="1:5" ht="15">
      <c r="A599" s="458"/>
      <c r="B599" s="253"/>
      <c r="C599" s="252"/>
      <c r="D599" s="250"/>
      <c r="E599" s="244"/>
    </row>
    <row r="600" spans="1:5" ht="15">
      <c r="A600" s="458"/>
      <c r="B600" s="252" t="s">
        <v>2231</v>
      </c>
      <c r="C600" s="251"/>
      <c r="D600" s="250" t="s">
        <v>2229</v>
      </c>
      <c r="E600" s="244"/>
    </row>
    <row r="601" spans="1:5" ht="15">
      <c r="A601" s="458"/>
      <c r="B601" s="253"/>
      <c r="C601" s="257" t="s">
        <v>2230</v>
      </c>
      <c r="D601" s="256" t="s">
        <v>2229</v>
      </c>
      <c r="E601" s="244"/>
    </row>
    <row r="602" spans="1:5" ht="15">
      <c r="A602" s="458"/>
      <c r="B602" s="253"/>
      <c r="C602" s="252"/>
      <c r="D602" s="250"/>
      <c r="E602" s="244"/>
    </row>
    <row r="603" spans="1:5" ht="15">
      <c r="A603" s="458"/>
      <c r="B603" s="252" t="s">
        <v>2228</v>
      </c>
      <c r="C603" s="251"/>
      <c r="D603" s="250" t="s">
        <v>2226</v>
      </c>
      <c r="E603" s="244"/>
    </row>
    <row r="604" spans="1:5" ht="15">
      <c r="A604" s="458"/>
      <c r="B604" s="253"/>
      <c r="C604" s="257" t="s">
        <v>2227</v>
      </c>
      <c r="D604" s="256" t="s">
        <v>2226</v>
      </c>
      <c r="E604" s="244"/>
    </row>
    <row r="605" spans="1:5" ht="15">
      <c r="A605" s="458"/>
      <c r="B605" s="253"/>
      <c r="C605" s="252"/>
      <c r="D605" s="250"/>
      <c r="E605" s="244"/>
    </row>
    <row r="606" spans="1:5" ht="15">
      <c r="A606" s="458"/>
      <c r="B606" s="252" t="s">
        <v>2225</v>
      </c>
      <c r="C606" s="251"/>
      <c r="D606" s="250" t="s">
        <v>2223</v>
      </c>
      <c r="E606" s="244"/>
    </row>
    <row r="607" spans="1:5" ht="15">
      <c r="A607" s="458"/>
      <c r="B607" s="253"/>
      <c r="C607" s="257" t="s">
        <v>2224</v>
      </c>
      <c r="D607" s="256" t="s">
        <v>2223</v>
      </c>
      <c r="E607" s="244"/>
    </row>
    <row r="608" spans="1:5" ht="15">
      <c r="A608" s="458"/>
      <c r="B608" s="253"/>
      <c r="C608" s="252"/>
      <c r="D608" s="250"/>
      <c r="E608" s="244"/>
    </row>
    <row r="609" spans="1:5" ht="15">
      <c r="A609" s="458"/>
      <c r="B609" s="252" t="s">
        <v>2222</v>
      </c>
      <c r="C609" s="251"/>
      <c r="D609" s="250" t="s">
        <v>2220</v>
      </c>
      <c r="E609" s="244"/>
    </row>
    <row r="610" spans="1:5" ht="15">
      <c r="A610" s="458"/>
      <c r="B610" s="253"/>
      <c r="C610" s="257" t="s">
        <v>2221</v>
      </c>
      <c r="D610" s="256" t="s">
        <v>2220</v>
      </c>
      <c r="E610" s="244"/>
    </row>
    <row r="611" spans="1:5" ht="15">
      <c r="A611" s="458"/>
      <c r="B611" s="253"/>
      <c r="C611" s="252"/>
      <c r="D611" s="250"/>
      <c r="E611" s="244"/>
    </row>
    <row r="612" spans="1:5" ht="15">
      <c r="A612" s="458"/>
      <c r="B612" s="252" t="s">
        <v>2219</v>
      </c>
      <c r="C612" s="251"/>
      <c r="D612" s="250" t="s">
        <v>2218</v>
      </c>
      <c r="E612" s="244"/>
    </row>
    <row r="613" spans="1:5" ht="15">
      <c r="A613" s="458"/>
      <c r="B613" s="253"/>
      <c r="C613" s="257" t="s">
        <v>2217</v>
      </c>
      <c r="D613" s="256" t="s">
        <v>2216</v>
      </c>
      <c r="E613" s="244"/>
    </row>
    <row r="614" spans="1:5" ht="15">
      <c r="A614" s="458"/>
      <c r="B614" s="253"/>
      <c r="C614" s="257" t="s">
        <v>2215</v>
      </c>
      <c r="D614" s="256" t="s">
        <v>2214</v>
      </c>
      <c r="E614" s="244"/>
    </row>
    <row r="615" spans="1:5" ht="15">
      <c r="A615" s="458"/>
      <c r="B615" s="253"/>
      <c r="C615" s="257"/>
      <c r="D615" s="256"/>
      <c r="E615" s="244"/>
    </row>
    <row r="616" spans="1:5" ht="15">
      <c r="A616" s="255">
        <v>33</v>
      </c>
      <c r="B616" s="253"/>
      <c r="C616" s="251"/>
      <c r="D616" s="250" t="s">
        <v>2213</v>
      </c>
      <c r="E616" s="244"/>
    </row>
    <row r="617" spans="1:5" ht="15">
      <c r="A617" s="458"/>
      <c r="B617" s="253"/>
      <c r="C617" s="252"/>
      <c r="D617" s="250"/>
      <c r="E617" s="244"/>
    </row>
    <row r="618" spans="1:5" ht="15">
      <c r="A618" s="458"/>
      <c r="B618" s="252" t="s">
        <v>2212</v>
      </c>
      <c r="C618" s="251"/>
      <c r="D618" s="267" t="s">
        <v>2211</v>
      </c>
      <c r="E618" s="244"/>
    </row>
    <row r="619" spans="1:5" ht="15">
      <c r="A619" s="458"/>
      <c r="B619" s="253"/>
      <c r="C619" s="257" t="s">
        <v>2210</v>
      </c>
      <c r="D619" s="256" t="s">
        <v>2209</v>
      </c>
      <c r="E619" s="244"/>
    </row>
    <row r="620" spans="1:5" ht="15">
      <c r="A620" s="458"/>
      <c r="B620" s="253"/>
      <c r="C620" s="257" t="s">
        <v>2208</v>
      </c>
      <c r="D620" s="256" t="s">
        <v>2207</v>
      </c>
      <c r="E620" s="244"/>
    </row>
    <row r="621" spans="1:5" ht="15">
      <c r="A621" s="458"/>
      <c r="B621" s="253"/>
      <c r="C621" s="257" t="s">
        <v>2206</v>
      </c>
      <c r="D621" s="256" t="s">
        <v>2205</v>
      </c>
      <c r="E621" s="244"/>
    </row>
    <row r="622" spans="1:5" ht="15">
      <c r="A622" s="458"/>
      <c r="B622" s="253"/>
      <c r="C622" s="257" t="s">
        <v>2204</v>
      </c>
      <c r="D622" s="256" t="s">
        <v>2203</v>
      </c>
      <c r="E622" s="244"/>
    </row>
    <row r="623" spans="1:5" ht="15">
      <c r="A623" s="458"/>
      <c r="B623" s="253"/>
      <c r="C623" s="257" t="s">
        <v>2202</v>
      </c>
      <c r="D623" s="256" t="s">
        <v>2201</v>
      </c>
      <c r="E623" s="244"/>
    </row>
    <row r="624" spans="1:5" ht="15">
      <c r="A624" s="458"/>
      <c r="B624" s="253"/>
      <c r="C624" s="257" t="s">
        <v>2200</v>
      </c>
      <c r="D624" s="256" t="s">
        <v>2199</v>
      </c>
      <c r="E624" s="244"/>
    </row>
    <row r="625" spans="1:5" ht="15">
      <c r="A625" s="458"/>
      <c r="B625" s="253"/>
      <c r="C625" s="257" t="s">
        <v>2198</v>
      </c>
      <c r="D625" s="256" t="s">
        <v>2197</v>
      </c>
      <c r="E625" s="244"/>
    </row>
    <row r="626" spans="1:5" ht="12.75" customHeight="1">
      <c r="A626" s="265"/>
      <c r="B626" s="263"/>
      <c r="C626" s="257" t="s">
        <v>2196</v>
      </c>
      <c r="D626" s="256" t="s">
        <v>2195</v>
      </c>
      <c r="E626" s="244"/>
    </row>
    <row r="627" spans="1:5" ht="25.5">
      <c r="A627" s="265"/>
      <c r="B627" s="263"/>
      <c r="C627" s="257" t="s">
        <v>2194</v>
      </c>
      <c r="D627" s="256" t="s">
        <v>2193</v>
      </c>
      <c r="E627" s="244"/>
    </row>
    <row r="628" spans="1:5" ht="15">
      <c r="A628" s="458"/>
      <c r="B628" s="253"/>
      <c r="C628" s="257" t="s">
        <v>2192</v>
      </c>
      <c r="D628" s="256" t="s">
        <v>2191</v>
      </c>
      <c r="E628" s="244"/>
    </row>
    <row r="629" spans="1:5" ht="15">
      <c r="A629" s="458"/>
      <c r="B629" s="253"/>
      <c r="C629" s="252"/>
      <c r="D629" s="250"/>
      <c r="E629" s="244"/>
    </row>
    <row r="630" spans="1:5" ht="15">
      <c r="A630" s="458"/>
      <c r="B630" s="252" t="s">
        <v>2190</v>
      </c>
      <c r="C630" s="251"/>
      <c r="D630" s="250" t="s">
        <v>2188</v>
      </c>
      <c r="E630" s="244"/>
    </row>
    <row r="631" spans="1:5" ht="15">
      <c r="A631" s="458"/>
      <c r="B631" s="253"/>
      <c r="C631" s="257" t="s">
        <v>2189</v>
      </c>
      <c r="D631" s="256" t="s">
        <v>2188</v>
      </c>
      <c r="E631" s="244"/>
    </row>
    <row r="632" spans="1:5" ht="15">
      <c r="A632" s="458"/>
      <c r="B632" s="253"/>
      <c r="C632" s="252"/>
      <c r="D632" s="250"/>
      <c r="E632" s="244"/>
    </row>
    <row r="633" spans="1:5" ht="15">
      <c r="A633" s="458"/>
      <c r="B633" s="253"/>
      <c r="C633" s="252"/>
      <c r="D633" s="250"/>
      <c r="E633" s="244"/>
    </row>
    <row r="634" spans="1:5" ht="25.5">
      <c r="A634" s="458"/>
      <c r="B634" s="253"/>
      <c r="C634" s="252"/>
      <c r="D634" s="250" t="s">
        <v>309</v>
      </c>
      <c r="E634" s="244"/>
    </row>
    <row r="635" spans="1:5" ht="15">
      <c r="A635" s="458"/>
      <c r="B635" s="253"/>
      <c r="C635" s="257"/>
      <c r="D635" s="256"/>
      <c r="E635" s="244"/>
    </row>
    <row r="636" spans="1:5" ht="15">
      <c r="A636" s="255">
        <v>35</v>
      </c>
      <c r="B636" s="253"/>
      <c r="C636" s="251"/>
      <c r="D636" s="250" t="s">
        <v>2187</v>
      </c>
      <c r="E636" s="244"/>
    </row>
    <row r="637" spans="1:5" ht="15">
      <c r="A637" s="458"/>
      <c r="B637" s="253"/>
      <c r="C637" s="252"/>
      <c r="D637" s="250"/>
      <c r="E637" s="244"/>
    </row>
    <row r="638" spans="1:5" ht="12.75" customHeight="1">
      <c r="A638" s="458"/>
      <c r="B638" s="253" t="s">
        <v>2186</v>
      </c>
      <c r="C638" s="251"/>
      <c r="D638" s="250" t="s">
        <v>2185</v>
      </c>
      <c r="E638" s="244"/>
    </row>
    <row r="639" spans="1:5" ht="12.75" customHeight="1">
      <c r="A639" s="458"/>
      <c r="B639" s="259"/>
      <c r="C639" s="257" t="s">
        <v>2184</v>
      </c>
      <c r="D639" s="256" t="s">
        <v>2183</v>
      </c>
      <c r="E639" s="244"/>
    </row>
    <row r="640" spans="1:5" ht="12.75" customHeight="1">
      <c r="A640" s="458"/>
      <c r="B640" s="253"/>
      <c r="C640" s="257" t="s">
        <v>2182</v>
      </c>
      <c r="D640" s="256" t="s">
        <v>2181</v>
      </c>
      <c r="E640" s="244"/>
    </row>
    <row r="641" spans="1:5" ht="15">
      <c r="A641" s="458"/>
      <c r="B641" s="253"/>
      <c r="C641" s="257" t="s">
        <v>2180</v>
      </c>
      <c r="D641" s="256" t="s">
        <v>2179</v>
      </c>
      <c r="E641" s="244"/>
    </row>
    <row r="642" spans="1:5" ht="15">
      <c r="A642" s="458"/>
      <c r="B642" s="253"/>
      <c r="C642" s="257" t="s">
        <v>2178</v>
      </c>
      <c r="D642" s="256" t="s">
        <v>2177</v>
      </c>
      <c r="E642" s="244"/>
    </row>
    <row r="643" spans="1:5" ht="15">
      <c r="A643" s="458"/>
      <c r="B643" s="253"/>
      <c r="C643" s="252"/>
      <c r="D643" s="250"/>
      <c r="E643" s="244"/>
    </row>
    <row r="644" spans="1:5" ht="15">
      <c r="A644" s="458"/>
      <c r="B644" s="252" t="s">
        <v>2176</v>
      </c>
      <c r="C644" s="251"/>
      <c r="D644" s="250" t="s">
        <v>2175</v>
      </c>
      <c r="E644" s="244"/>
    </row>
    <row r="645" spans="1:5" ht="15">
      <c r="A645" s="458"/>
      <c r="B645" s="253"/>
      <c r="C645" s="257" t="s">
        <v>2174</v>
      </c>
      <c r="D645" s="256" t="s">
        <v>2173</v>
      </c>
      <c r="E645" s="244"/>
    </row>
    <row r="646" spans="1:5" ht="15">
      <c r="A646" s="458"/>
      <c r="B646" s="253"/>
      <c r="C646" s="257" t="s">
        <v>2172</v>
      </c>
      <c r="D646" s="256" t="s">
        <v>2171</v>
      </c>
      <c r="E646" s="244"/>
    </row>
    <row r="647" spans="1:5" ht="15">
      <c r="A647" s="458"/>
      <c r="B647" s="253"/>
      <c r="C647" s="257" t="s">
        <v>2170</v>
      </c>
      <c r="D647" s="256" t="s">
        <v>2169</v>
      </c>
      <c r="E647" s="244"/>
    </row>
    <row r="648" spans="1:5" ht="15">
      <c r="A648" s="458"/>
      <c r="B648" s="253"/>
      <c r="C648" s="252"/>
      <c r="D648" s="250"/>
      <c r="E648" s="244"/>
    </row>
    <row r="649" spans="1:5" ht="15">
      <c r="A649" s="458"/>
      <c r="B649" s="252" t="s">
        <v>2168</v>
      </c>
      <c r="C649" s="251"/>
      <c r="D649" s="250" t="s">
        <v>2167</v>
      </c>
      <c r="E649" s="244"/>
    </row>
    <row r="650" spans="1:5" ht="12.75" customHeight="1">
      <c r="A650" s="458"/>
      <c r="B650" s="253"/>
      <c r="C650" s="257" t="s">
        <v>2166</v>
      </c>
      <c r="D650" s="260" t="s">
        <v>2165</v>
      </c>
      <c r="E650" s="244"/>
    </row>
    <row r="651" spans="1:5" ht="12.75" customHeight="1">
      <c r="A651" s="265"/>
      <c r="B651" s="263"/>
      <c r="C651" s="257" t="s">
        <v>2164</v>
      </c>
      <c r="D651" s="260" t="s">
        <v>2163</v>
      </c>
      <c r="E651" s="244"/>
    </row>
    <row r="652" spans="1:5" ht="12.75" customHeight="1">
      <c r="A652" s="265"/>
      <c r="B652" s="263"/>
      <c r="C652" s="257" t="s">
        <v>2162</v>
      </c>
      <c r="D652" s="260" t="s">
        <v>2161</v>
      </c>
      <c r="E652" s="244"/>
    </row>
    <row r="653" spans="1:5" ht="12.75" customHeight="1">
      <c r="A653" s="265"/>
      <c r="B653" s="263"/>
      <c r="C653" s="268" t="s">
        <v>2160</v>
      </c>
      <c r="D653" s="260" t="s">
        <v>2159</v>
      </c>
      <c r="E653" s="244"/>
    </row>
    <row r="654" spans="1:5" ht="12.75" customHeight="1">
      <c r="A654" s="265"/>
      <c r="B654" s="263"/>
      <c r="C654" s="268" t="s">
        <v>2158</v>
      </c>
      <c r="D654" s="260" t="s">
        <v>2157</v>
      </c>
      <c r="E654" s="244"/>
    </row>
    <row r="655" spans="1:5" ht="12.75" customHeight="1">
      <c r="A655" s="265"/>
      <c r="B655" s="263"/>
      <c r="C655" s="257" t="s">
        <v>2156</v>
      </c>
      <c r="D655" s="260" t="s">
        <v>2155</v>
      </c>
      <c r="E655" s="244"/>
    </row>
    <row r="656" spans="1:5" ht="12.75" customHeight="1">
      <c r="A656" s="265"/>
      <c r="B656" s="263"/>
      <c r="C656" s="257" t="s">
        <v>2154</v>
      </c>
      <c r="D656" s="260" t="s">
        <v>2153</v>
      </c>
      <c r="E656" s="244"/>
    </row>
    <row r="657" spans="1:5" ht="12.75" customHeight="1">
      <c r="A657" s="458"/>
      <c r="B657" s="253"/>
      <c r="C657" s="268" t="s">
        <v>2152</v>
      </c>
      <c r="D657" s="260" t="s">
        <v>2151</v>
      </c>
      <c r="E657" s="244"/>
    </row>
    <row r="658" spans="1:5" ht="12.75" customHeight="1">
      <c r="A658" s="265"/>
      <c r="B658" s="263"/>
      <c r="C658" s="259"/>
      <c r="D658" s="261"/>
      <c r="E658" s="244"/>
    </row>
    <row r="659" spans="1:5" ht="12.75" customHeight="1">
      <c r="A659" s="458"/>
      <c r="B659" s="253"/>
      <c r="C659" s="252" t="s">
        <v>1774</v>
      </c>
      <c r="D659" s="250"/>
      <c r="E659" s="244"/>
    </row>
    <row r="660" spans="1:5" ht="25.5">
      <c r="A660" s="458"/>
      <c r="B660" s="253"/>
      <c r="C660" s="252"/>
      <c r="D660" s="250" t="s">
        <v>2150</v>
      </c>
      <c r="E660" s="244"/>
    </row>
    <row r="661" spans="1:5" ht="15">
      <c r="A661" s="458"/>
      <c r="B661" s="253"/>
      <c r="C661" s="257"/>
      <c r="D661" s="256"/>
      <c r="E661" s="244"/>
    </row>
    <row r="662" spans="1:5" ht="15">
      <c r="A662" s="255">
        <v>36</v>
      </c>
      <c r="B662" s="253"/>
      <c r="C662" s="251"/>
      <c r="D662" s="250" t="s">
        <v>2147</v>
      </c>
      <c r="E662" s="244"/>
    </row>
    <row r="663" spans="1:5" ht="15">
      <c r="A663" s="458"/>
      <c r="B663" s="253"/>
      <c r="C663" s="252"/>
      <c r="D663" s="250"/>
      <c r="E663" s="244"/>
    </row>
    <row r="664" spans="1:5" ht="15">
      <c r="A664" s="458"/>
      <c r="B664" s="252" t="s">
        <v>2149</v>
      </c>
      <c r="C664" s="251"/>
      <c r="D664" s="250" t="s">
        <v>2147</v>
      </c>
      <c r="E664" s="244"/>
    </row>
    <row r="665" spans="1:5" ht="15">
      <c r="A665" s="458"/>
      <c r="B665" s="253"/>
      <c r="C665" s="257" t="s">
        <v>2148</v>
      </c>
      <c r="D665" s="256" t="s">
        <v>2147</v>
      </c>
      <c r="E665" s="244"/>
    </row>
    <row r="666" spans="1:5" ht="15">
      <c r="A666" s="458"/>
      <c r="B666" s="253"/>
      <c r="C666" s="252"/>
      <c r="D666" s="250"/>
      <c r="E666" s="244"/>
    </row>
    <row r="667" spans="1:5" ht="15">
      <c r="A667" s="255">
        <v>37</v>
      </c>
      <c r="B667" s="253"/>
      <c r="C667" s="251"/>
      <c r="D667" s="250" t="s">
        <v>2144</v>
      </c>
      <c r="E667" s="244"/>
    </row>
    <row r="668" spans="1:5" ht="15">
      <c r="A668" s="458"/>
      <c r="B668" s="253"/>
      <c r="C668" s="252"/>
      <c r="D668" s="250"/>
      <c r="E668" s="244"/>
    </row>
    <row r="669" spans="1:5" ht="15">
      <c r="A669" s="458"/>
      <c r="B669" s="252" t="s">
        <v>2146</v>
      </c>
      <c r="C669" s="251"/>
      <c r="D669" s="250" t="s">
        <v>2144</v>
      </c>
      <c r="E669" s="244"/>
    </row>
    <row r="670" spans="1:5" ht="15">
      <c r="A670" s="458"/>
      <c r="B670" s="253"/>
      <c r="C670" s="257" t="s">
        <v>2145</v>
      </c>
      <c r="D670" s="260" t="s">
        <v>2144</v>
      </c>
      <c r="E670" s="244"/>
    </row>
    <row r="671" spans="1:5" ht="15">
      <c r="A671" s="458"/>
      <c r="B671" s="253"/>
      <c r="C671" s="252"/>
      <c r="D671" s="250"/>
      <c r="E671" s="244"/>
    </row>
    <row r="672" spans="1:5" ht="15">
      <c r="A672" s="255">
        <v>38</v>
      </c>
      <c r="B672" s="253"/>
      <c r="C672" s="251"/>
      <c r="D672" s="267" t="s">
        <v>2143</v>
      </c>
      <c r="E672" s="244"/>
    </row>
    <row r="673" spans="1:5" ht="15">
      <c r="A673" s="458"/>
      <c r="B673" s="253"/>
      <c r="C673" s="252"/>
      <c r="D673" s="250"/>
      <c r="E673" s="244"/>
    </row>
    <row r="674" spans="1:5" ht="15">
      <c r="A674" s="458"/>
      <c r="B674" s="252" t="s">
        <v>2142</v>
      </c>
      <c r="C674" s="251"/>
      <c r="D674" s="286" t="s">
        <v>2141</v>
      </c>
      <c r="E674" s="244"/>
    </row>
    <row r="675" spans="1:5" ht="15">
      <c r="A675" s="458"/>
      <c r="B675" s="253"/>
      <c r="C675" s="257" t="s">
        <v>2140</v>
      </c>
      <c r="D675" s="285" t="s">
        <v>2139</v>
      </c>
      <c r="E675" s="244"/>
    </row>
    <row r="676" spans="1:5" ht="15">
      <c r="A676" s="458"/>
      <c r="B676" s="253"/>
      <c r="C676" s="257" t="s">
        <v>2138</v>
      </c>
      <c r="D676" s="285" t="s">
        <v>2137</v>
      </c>
      <c r="E676" s="244"/>
    </row>
    <row r="677" spans="1:5" ht="15">
      <c r="A677" s="458"/>
      <c r="B677" s="253"/>
      <c r="C677" s="252"/>
      <c r="D677" s="250"/>
      <c r="E677" s="244"/>
    </row>
    <row r="678" spans="1:5" ht="15">
      <c r="A678" s="458"/>
      <c r="B678" s="252" t="s">
        <v>2136</v>
      </c>
      <c r="C678" s="251"/>
      <c r="D678" s="286" t="s">
        <v>2135</v>
      </c>
      <c r="E678" s="244"/>
    </row>
    <row r="679" spans="1:5" ht="15">
      <c r="A679" s="458"/>
      <c r="B679" s="253"/>
      <c r="C679" s="287" t="s">
        <v>2134</v>
      </c>
      <c r="D679" s="256" t="s">
        <v>2133</v>
      </c>
      <c r="E679" s="244"/>
    </row>
    <row r="680" spans="1:5" ht="15">
      <c r="A680" s="458"/>
      <c r="B680" s="253"/>
      <c r="C680" s="257" t="s">
        <v>2132</v>
      </c>
      <c r="D680" s="285" t="s">
        <v>2131</v>
      </c>
      <c r="E680" s="244"/>
    </row>
    <row r="681" spans="1:5" ht="15">
      <c r="A681" s="458"/>
      <c r="B681" s="253"/>
      <c r="C681" s="252"/>
      <c r="D681" s="250"/>
      <c r="E681" s="244"/>
    </row>
    <row r="682" spans="1:5" ht="15">
      <c r="A682" s="458"/>
      <c r="B682" s="252" t="s">
        <v>2130</v>
      </c>
      <c r="C682" s="251"/>
      <c r="D682" s="286" t="s">
        <v>2129</v>
      </c>
      <c r="E682" s="244"/>
    </row>
    <row r="683" spans="1:5" ht="15">
      <c r="A683" s="458"/>
      <c r="B683" s="253"/>
      <c r="C683" s="257" t="s">
        <v>2128</v>
      </c>
      <c r="D683" s="285" t="s">
        <v>2127</v>
      </c>
      <c r="E683" s="244"/>
    </row>
    <row r="684" spans="1:5" ht="15">
      <c r="A684" s="458"/>
      <c r="B684" s="253"/>
      <c r="C684" s="257" t="s">
        <v>2126</v>
      </c>
      <c r="D684" s="285" t="s">
        <v>2125</v>
      </c>
      <c r="E684" s="244"/>
    </row>
    <row r="685" spans="1:5" ht="15">
      <c r="A685" s="458"/>
      <c r="B685" s="253"/>
      <c r="C685" s="252"/>
      <c r="D685" s="250"/>
      <c r="E685" s="244"/>
    </row>
    <row r="686" spans="1:5" ht="15">
      <c r="A686" s="255">
        <v>39</v>
      </c>
      <c r="B686" s="253"/>
      <c r="C686" s="251"/>
      <c r="D686" s="250" t="s">
        <v>2122</v>
      </c>
      <c r="E686" s="244"/>
    </row>
    <row r="687" spans="1:5" ht="15">
      <c r="A687" s="458"/>
      <c r="B687" s="253"/>
      <c r="C687" s="252"/>
      <c r="D687" s="250"/>
      <c r="E687" s="244"/>
    </row>
    <row r="688" spans="1:5" ht="15">
      <c r="A688" s="458"/>
      <c r="B688" s="252" t="s">
        <v>2124</v>
      </c>
      <c r="C688" s="251"/>
      <c r="D688" s="250" t="s">
        <v>2122</v>
      </c>
      <c r="E688" s="244"/>
    </row>
    <row r="689" spans="1:5" ht="15">
      <c r="A689" s="458"/>
      <c r="B689" s="253"/>
      <c r="C689" s="257" t="s">
        <v>2123</v>
      </c>
      <c r="D689" s="260" t="s">
        <v>2122</v>
      </c>
      <c r="E689" s="244"/>
    </row>
    <row r="690" spans="1:5" ht="15">
      <c r="A690" s="458"/>
      <c r="B690" s="253"/>
      <c r="C690" s="257"/>
      <c r="D690" s="256"/>
      <c r="E690" s="244"/>
    </row>
    <row r="691" spans="1:5" ht="15">
      <c r="A691" s="458"/>
      <c r="B691" s="253"/>
      <c r="C691" s="252"/>
      <c r="D691" s="250"/>
      <c r="E691" s="244"/>
    </row>
    <row r="692" spans="1:5" ht="15">
      <c r="A692" s="458"/>
      <c r="B692" s="253"/>
      <c r="C692" s="252"/>
      <c r="D692" s="250" t="s">
        <v>308</v>
      </c>
      <c r="E692" s="244"/>
    </row>
    <row r="693" spans="1:5" ht="15">
      <c r="A693" s="458"/>
      <c r="B693" s="253"/>
      <c r="C693" s="257"/>
      <c r="D693" s="269"/>
      <c r="E693" s="244"/>
    </row>
    <row r="694" spans="1:5" ht="15">
      <c r="A694" s="255">
        <v>41</v>
      </c>
      <c r="B694" s="253"/>
      <c r="C694" s="251"/>
      <c r="D694" s="250" t="s">
        <v>2121</v>
      </c>
      <c r="E694" s="244"/>
    </row>
    <row r="695" spans="1:5" ht="15">
      <c r="A695" s="458"/>
      <c r="B695" s="253"/>
      <c r="C695" s="252"/>
      <c r="D695" s="250"/>
      <c r="E695" s="244"/>
    </row>
    <row r="696" spans="1:5" ht="15">
      <c r="A696" s="458"/>
      <c r="B696" s="252" t="s">
        <v>2120</v>
      </c>
      <c r="C696" s="251"/>
      <c r="D696" s="250" t="s">
        <v>2119</v>
      </c>
      <c r="E696" s="244"/>
    </row>
    <row r="697" spans="1:5" ht="15">
      <c r="A697" s="458"/>
      <c r="B697" s="253"/>
      <c r="C697" s="257" t="s">
        <v>2118</v>
      </c>
      <c r="D697" s="256" t="s">
        <v>2117</v>
      </c>
      <c r="E697" s="244"/>
    </row>
    <row r="698" spans="1:5" ht="15">
      <c r="A698" s="458"/>
      <c r="B698" s="253"/>
      <c r="C698" s="257"/>
      <c r="D698" s="256"/>
      <c r="E698" s="244"/>
    </row>
    <row r="699" spans="1:5" ht="12.75" customHeight="1">
      <c r="A699" s="458"/>
      <c r="B699" s="252" t="s">
        <v>2116</v>
      </c>
      <c r="C699" s="251"/>
      <c r="D699" s="250" t="s">
        <v>2115</v>
      </c>
      <c r="E699" s="244"/>
    </row>
    <row r="700" spans="1:5" ht="12.75" customHeight="1">
      <c r="A700" s="458"/>
      <c r="B700" s="253"/>
      <c r="C700" s="257" t="s">
        <v>2114</v>
      </c>
      <c r="D700" s="256" t="s">
        <v>2113</v>
      </c>
      <c r="E700" s="244"/>
    </row>
    <row r="701" spans="1:5" ht="12.75" customHeight="1">
      <c r="A701" s="265"/>
      <c r="B701" s="263"/>
      <c r="C701" s="257" t="s">
        <v>2112</v>
      </c>
      <c r="D701" s="256" t="s">
        <v>2111</v>
      </c>
      <c r="E701" s="244"/>
    </row>
    <row r="702" spans="1:5" ht="12.75" customHeight="1">
      <c r="A702" s="265"/>
      <c r="B702" s="263"/>
      <c r="C702" s="257" t="s">
        <v>2110</v>
      </c>
      <c r="D702" s="256" t="s">
        <v>2109</v>
      </c>
      <c r="E702" s="244"/>
    </row>
    <row r="703" spans="1:5" ht="12.75" customHeight="1">
      <c r="A703" s="458"/>
      <c r="B703" s="253"/>
      <c r="C703" s="270"/>
      <c r="D703" s="269"/>
      <c r="E703" s="244"/>
    </row>
    <row r="704" spans="1:5" ht="15">
      <c r="A704" s="255">
        <v>42</v>
      </c>
      <c r="B704" s="253"/>
      <c r="C704" s="251"/>
      <c r="D704" s="250" t="s">
        <v>2108</v>
      </c>
      <c r="E704" s="244"/>
    </row>
    <row r="705" spans="1:5" ht="15">
      <c r="A705" s="258"/>
      <c r="B705" s="254"/>
      <c r="C705" s="252"/>
      <c r="D705" s="250"/>
      <c r="E705" s="244"/>
    </row>
    <row r="706" spans="1:5" ht="15">
      <c r="A706" s="265"/>
      <c r="B706" s="252" t="s">
        <v>2107</v>
      </c>
      <c r="C706" s="251"/>
      <c r="D706" s="250" t="s">
        <v>2106</v>
      </c>
      <c r="E706" s="244"/>
    </row>
    <row r="707" spans="1:5" ht="15">
      <c r="A707" s="458"/>
      <c r="B707" s="253"/>
      <c r="C707" s="257" t="s">
        <v>2105</v>
      </c>
      <c r="D707" s="256" t="s">
        <v>2104</v>
      </c>
      <c r="E707" s="244"/>
    </row>
    <row r="708" spans="1:5" ht="15">
      <c r="A708" s="458"/>
      <c r="B708" s="253"/>
      <c r="C708" s="257" t="s">
        <v>2103</v>
      </c>
      <c r="D708" s="256" t="s">
        <v>2102</v>
      </c>
      <c r="E708" s="244"/>
    </row>
    <row r="709" spans="1:5" ht="15">
      <c r="A709" s="458"/>
      <c r="B709" s="253"/>
      <c r="C709" s="257" t="s">
        <v>2101</v>
      </c>
      <c r="D709" s="256" t="s">
        <v>2100</v>
      </c>
      <c r="E709" s="244"/>
    </row>
    <row r="710" spans="1:5" ht="15">
      <c r="A710" s="458"/>
      <c r="B710" s="253"/>
      <c r="C710" s="257"/>
      <c r="D710" s="256"/>
      <c r="E710" s="244"/>
    </row>
    <row r="711" spans="1:5" ht="15">
      <c r="A711" s="458"/>
      <c r="B711" s="252" t="s">
        <v>2099</v>
      </c>
      <c r="C711" s="251"/>
      <c r="D711" s="250" t="s">
        <v>2098</v>
      </c>
      <c r="E711" s="244"/>
    </row>
    <row r="712" spans="1:5" ht="12.75" customHeight="1">
      <c r="A712" s="458"/>
      <c r="B712" s="253"/>
      <c r="C712" s="257" t="s">
        <v>2097</v>
      </c>
      <c r="D712" s="256" t="s">
        <v>2096</v>
      </c>
      <c r="E712" s="244"/>
    </row>
    <row r="713" spans="1:5" ht="12.75" customHeight="1">
      <c r="A713" s="265"/>
      <c r="B713" s="263"/>
      <c r="C713" s="257" t="s">
        <v>2095</v>
      </c>
      <c r="D713" s="256" t="s">
        <v>2094</v>
      </c>
      <c r="E713" s="244"/>
    </row>
    <row r="714" spans="1:5" ht="12.75" customHeight="1">
      <c r="A714" s="265"/>
      <c r="B714" s="263"/>
      <c r="C714" s="257" t="s">
        <v>2093</v>
      </c>
      <c r="D714" s="256" t="s">
        <v>2092</v>
      </c>
      <c r="E714" s="244"/>
    </row>
    <row r="715" spans="1:5" ht="12.75" customHeight="1">
      <c r="A715" s="458"/>
      <c r="B715" s="253"/>
      <c r="C715" s="257" t="s">
        <v>2091</v>
      </c>
      <c r="D715" s="256" t="s">
        <v>2090</v>
      </c>
      <c r="E715" s="244"/>
    </row>
    <row r="716" spans="1:5" ht="12.75" customHeight="1">
      <c r="A716" s="458"/>
      <c r="B716" s="253"/>
      <c r="C716" s="252"/>
      <c r="D716" s="250"/>
      <c r="E716" s="244"/>
    </row>
    <row r="717" spans="1:5" ht="15">
      <c r="A717" s="458"/>
      <c r="B717" s="252" t="s">
        <v>2089</v>
      </c>
      <c r="C717" s="251"/>
      <c r="D717" s="250" t="s">
        <v>2088</v>
      </c>
      <c r="E717" s="244"/>
    </row>
    <row r="718" spans="1:5" ht="15">
      <c r="A718" s="458"/>
      <c r="B718" s="253"/>
      <c r="C718" s="257" t="s">
        <v>2087</v>
      </c>
      <c r="D718" s="256" t="s">
        <v>2086</v>
      </c>
      <c r="E718" s="244"/>
    </row>
    <row r="719" spans="1:5" ht="15">
      <c r="A719" s="458"/>
      <c r="B719" s="253"/>
      <c r="C719" s="257" t="s">
        <v>2085</v>
      </c>
      <c r="D719" s="256" t="s">
        <v>2084</v>
      </c>
      <c r="E719" s="244"/>
    </row>
    <row r="720" spans="1:5" ht="15">
      <c r="A720" s="458"/>
      <c r="B720" s="253"/>
      <c r="C720" s="251"/>
      <c r="D720" s="256"/>
      <c r="E720" s="244"/>
    </row>
    <row r="721" spans="1:5" ht="15">
      <c r="A721" s="255">
        <v>43</v>
      </c>
      <c r="B721" s="253"/>
      <c r="C721" s="251"/>
      <c r="D721" s="250" t="s">
        <v>2083</v>
      </c>
      <c r="E721" s="244"/>
    </row>
    <row r="722" spans="1:5" ht="15">
      <c r="A722" s="458"/>
      <c r="B722" s="253"/>
      <c r="C722" s="252"/>
      <c r="D722" s="250"/>
      <c r="E722" s="244"/>
    </row>
    <row r="723" spans="1:5" ht="15">
      <c r="A723" s="458"/>
      <c r="B723" s="252" t="s">
        <v>2082</v>
      </c>
      <c r="C723" s="251"/>
      <c r="D723" s="250" t="s">
        <v>2081</v>
      </c>
      <c r="E723" s="244"/>
    </row>
    <row r="724" spans="1:5" ht="15">
      <c r="A724" s="458"/>
      <c r="B724" s="253"/>
      <c r="C724" s="257" t="s">
        <v>2080</v>
      </c>
      <c r="D724" s="256" t="s">
        <v>2079</v>
      </c>
      <c r="E724" s="244"/>
    </row>
    <row r="725" spans="1:5" ht="15">
      <c r="A725" s="458"/>
      <c r="B725" s="253"/>
      <c r="C725" s="257" t="s">
        <v>2078</v>
      </c>
      <c r="D725" s="256" t="s">
        <v>2077</v>
      </c>
      <c r="E725" s="244"/>
    </row>
    <row r="726" spans="1:5" ht="15">
      <c r="A726" s="458"/>
      <c r="B726" s="253"/>
      <c r="C726" s="257" t="s">
        <v>2076</v>
      </c>
      <c r="D726" s="256" t="s">
        <v>2075</v>
      </c>
      <c r="E726" s="244"/>
    </row>
    <row r="727" spans="1:5" ht="15">
      <c r="A727" s="458"/>
      <c r="B727" s="253"/>
      <c r="C727" s="252"/>
      <c r="D727" s="250"/>
      <c r="E727" s="244"/>
    </row>
    <row r="728" spans="1:5" ht="15">
      <c r="A728" s="458"/>
      <c r="B728" s="252" t="s">
        <v>2074</v>
      </c>
      <c r="C728" s="251"/>
      <c r="D728" s="250" t="s">
        <v>2073</v>
      </c>
      <c r="E728" s="244"/>
    </row>
    <row r="729" spans="1:5" ht="15">
      <c r="A729" s="458"/>
      <c r="B729" s="253"/>
      <c r="C729" s="257" t="s">
        <v>2072</v>
      </c>
      <c r="D729" s="256" t="s">
        <v>2071</v>
      </c>
      <c r="E729" s="244"/>
    </row>
    <row r="730" spans="1:5" ht="15">
      <c r="A730" s="458"/>
      <c r="B730" s="253"/>
      <c r="C730" s="257" t="s">
        <v>2070</v>
      </c>
      <c r="D730" s="256" t="s">
        <v>2069</v>
      </c>
      <c r="E730" s="244"/>
    </row>
    <row r="731" spans="1:5" ht="15">
      <c r="A731" s="458"/>
      <c r="B731" s="253"/>
      <c r="C731" s="257" t="s">
        <v>2068</v>
      </c>
      <c r="D731" s="256" t="s">
        <v>2067</v>
      </c>
      <c r="E731" s="244"/>
    </row>
    <row r="732" spans="1:5" ht="15">
      <c r="A732" s="458"/>
      <c r="B732" s="253"/>
      <c r="C732" s="252"/>
      <c r="D732" s="250"/>
      <c r="E732" s="244"/>
    </row>
    <row r="733" spans="1:5" ht="15">
      <c r="A733" s="458"/>
      <c r="B733" s="252" t="s">
        <v>2066</v>
      </c>
      <c r="C733" s="251"/>
      <c r="D733" s="250" t="s">
        <v>2065</v>
      </c>
      <c r="E733" s="244"/>
    </row>
    <row r="734" spans="1:5" ht="15">
      <c r="A734" s="458"/>
      <c r="B734" s="253"/>
      <c r="C734" s="257" t="s">
        <v>2064</v>
      </c>
      <c r="D734" s="256" t="s">
        <v>2063</v>
      </c>
      <c r="E734" s="244"/>
    </row>
    <row r="735" spans="1:5" ht="12.75" customHeight="1">
      <c r="A735" s="458"/>
      <c r="B735" s="253"/>
      <c r="C735" s="257" t="s">
        <v>2062</v>
      </c>
      <c r="D735" s="256" t="s">
        <v>2061</v>
      </c>
      <c r="E735" s="244"/>
    </row>
    <row r="736" spans="1:5" ht="12.75" customHeight="1">
      <c r="A736" s="458"/>
      <c r="B736" s="253"/>
      <c r="C736" s="257" t="s">
        <v>2060</v>
      </c>
      <c r="D736" s="256" t="s">
        <v>2059</v>
      </c>
      <c r="E736" s="244"/>
    </row>
    <row r="737" spans="1:5" ht="12.75" customHeight="1">
      <c r="A737" s="458"/>
      <c r="B737" s="253"/>
      <c r="C737" s="257" t="s">
        <v>2058</v>
      </c>
      <c r="D737" s="256" t="s">
        <v>2057</v>
      </c>
      <c r="E737" s="244"/>
    </row>
    <row r="738" spans="1:5" ht="12.75" customHeight="1">
      <c r="A738" s="265"/>
      <c r="B738" s="263"/>
      <c r="C738" s="257" t="s">
        <v>2056</v>
      </c>
      <c r="D738" s="256" t="s">
        <v>2055</v>
      </c>
      <c r="E738" s="244"/>
    </row>
    <row r="739" spans="1:5" ht="12.75" customHeight="1">
      <c r="A739" s="265"/>
      <c r="B739" s="263"/>
      <c r="C739" s="257" t="s">
        <v>2054</v>
      </c>
      <c r="D739" s="260" t="s">
        <v>2053</v>
      </c>
      <c r="E739" s="244"/>
    </row>
    <row r="740" spans="1:5" ht="12.75" customHeight="1">
      <c r="A740" s="458"/>
      <c r="B740" s="253"/>
      <c r="C740" s="257" t="s">
        <v>2052</v>
      </c>
      <c r="D740" s="256" t="s">
        <v>2051</v>
      </c>
      <c r="E740" s="244"/>
    </row>
    <row r="741" spans="1:5" ht="12.75" customHeight="1">
      <c r="A741" s="458"/>
      <c r="B741" s="253"/>
      <c r="C741" s="257"/>
      <c r="D741" s="256"/>
      <c r="E741" s="244"/>
    </row>
    <row r="742" spans="1:5" ht="12.75" customHeight="1">
      <c r="A742" s="458"/>
      <c r="B742" s="252" t="s">
        <v>2050</v>
      </c>
      <c r="C742" s="251"/>
      <c r="D742" s="250" t="s">
        <v>2049</v>
      </c>
      <c r="E742" s="244"/>
    </row>
    <row r="743" spans="1:5" ht="12.75" customHeight="1">
      <c r="A743" s="458"/>
      <c r="B743" s="253"/>
      <c r="C743" s="257" t="s">
        <v>2048</v>
      </c>
      <c r="D743" s="256" t="s">
        <v>2047</v>
      </c>
      <c r="E743" s="244"/>
    </row>
    <row r="744" spans="1:5" ht="12.75" customHeight="1">
      <c r="A744" s="458"/>
      <c r="B744" s="253"/>
      <c r="C744" s="257" t="s">
        <v>2046</v>
      </c>
      <c r="D744" s="256" t="s">
        <v>2045</v>
      </c>
      <c r="E744" s="244"/>
    </row>
    <row r="745" spans="1:5" ht="12.75" customHeight="1">
      <c r="A745" s="458"/>
      <c r="B745" s="253"/>
      <c r="C745" s="257" t="s">
        <v>2044</v>
      </c>
      <c r="D745" s="256" t="s">
        <v>2043</v>
      </c>
      <c r="E745" s="244"/>
    </row>
    <row r="746" spans="1:5" ht="12.75" customHeight="1">
      <c r="A746" s="265"/>
      <c r="B746" s="263"/>
      <c r="C746" s="257" t="s">
        <v>2042</v>
      </c>
      <c r="D746" s="256" t="s">
        <v>2041</v>
      </c>
      <c r="E746" s="244"/>
    </row>
    <row r="747" spans="1:5" ht="12.75" customHeight="1">
      <c r="A747" s="265"/>
      <c r="B747" s="263"/>
      <c r="C747" s="259"/>
      <c r="D747" s="261"/>
      <c r="E747" s="244"/>
    </row>
    <row r="748" spans="1:5" ht="12.75" customHeight="1">
      <c r="A748" s="458"/>
      <c r="B748" s="253"/>
      <c r="C748" s="252"/>
      <c r="D748" s="250"/>
      <c r="E748" s="244"/>
    </row>
    <row r="749" spans="1:5" ht="25.5">
      <c r="A749" s="458"/>
      <c r="B749" s="253"/>
      <c r="C749" s="252"/>
      <c r="D749" s="250" t="s">
        <v>307</v>
      </c>
      <c r="E749" s="244"/>
    </row>
    <row r="750" spans="1:5" ht="15">
      <c r="A750" s="458"/>
      <c r="B750" s="253"/>
      <c r="C750" s="257"/>
      <c r="D750" s="256"/>
      <c r="E750" s="244"/>
    </row>
    <row r="751" spans="1:5" ht="15">
      <c r="A751" s="255">
        <v>45</v>
      </c>
      <c r="B751" s="253"/>
      <c r="C751" s="251"/>
      <c r="D751" s="250" t="s">
        <v>2040</v>
      </c>
      <c r="E751" s="244"/>
    </row>
    <row r="752" spans="1:5" ht="15">
      <c r="A752" s="458"/>
      <c r="B752" s="253"/>
      <c r="C752" s="252"/>
      <c r="D752" s="250"/>
      <c r="E752" s="244"/>
    </row>
    <row r="753" spans="1:5" ht="15">
      <c r="A753" s="458"/>
      <c r="B753" s="252" t="s">
        <v>2039</v>
      </c>
      <c r="C753" s="251"/>
      <c r="D753" s="250" t="s">
        <v>2038</v>
      </c>
      <c r="E753" s="244"/>
    </row>
    <row r="754" spans="1:5" ht="15">
      <c r="A754" s="458"/>
      <c r="B754" s="253"/>
      <c r="C754" s="257" t="s">
        <v>2037</v>
      </c>
      <c r="D754" s="256" t="s">
        <v>2036</v>
      </c>
      <c r="E754" s="244"/>
    </row>
    <row r="755" spans="1:5" ht="15">
      <c r="A755" s="458"/>
      <c r="B755" s="253"/>
      <c r="C755" s="257" t="s">
        <v>2035</v>
      </c>
      <c r="D755" s="256" t="s">
        <v>2034</v>
      </c>
      <c r="E755" s="244"/>
    </row>
    <row r="756" spans="1:5" ht="15">
      <c r="A756" s="458"/>
      <c r="B756" s="253"/>
      <c r="C756" s="252"/>
      <c r="D756" s="250"/>
      <c r="E756" s="244"/>
    </row>
    <row r="757" spans="1:5" ht="15">
      <c r="A757" s="458"/>
      <c r="B757" s="252" t="s">
        <v>2033</v>
      </c>
      <c r="C757" s="251"/>
      <c r="D757" s="250" t="s">
        <v>2031</v>
      </c>
      <c r="E757" s="244"/>
    </row>
    <row r="758" spans="1:5" ht="15">
      <c r="A758" s="458"/>
      <c r="B758" s="253"/>
      <c r="C758" s="257" t="s">
        <v>2032</v>
      </c>
      <c r="D758" s="256" t="s">
        <v>2031</v>
      </c>
      <c r="E758" s="244"/>
    </row>
    <row r="759" spans="1:5" ht="15">
      <c r="A759" s="458"/>
      <c r="B759" s="253"/>
      <c r="C759" s="252"/>
      <c r="D759" s="250"/>
      <c r="E759" s="244"/>
    </row>
    <row r="760" spans="1:5" ht="15">
      <c r="A760" s="458"/>
      <c r="B760" s="252" t="s">
        <v>2030</v>
      </c>
      <c r="C760" s="251"/>
      <c r="D760" s="250" t="s">
        <v>2029</v>
      </c>
      <c r="E760" s="244"/>
    </row>
    <row r="761" spans="1:5" ht="15">
      <c r="A761" s="458"/>
      <c r="B761" s="253"/>
      <c r="C761" s="257" t="s">
        <v>2028</v>
      </c>
      <c r="D761" s="256" t="s">
        <v>2027</v>
      </c>
      <c r="E761" s="244"/>
    </row>
    <row r="762" spans="1:5" ht="15">
      <c r="A762" s="458"/>
      <c r="B762" s="253"/>
      <c r="C762" s="257" t="s">
        <v>2026</v>
      </c>
      <c r="D762" s="256" t="s">
        <v>2025</v>
      </c>
      <c r="E762" s="244"/>
    </row>
    <row r="763" spans="1:5" ht="15">
      <c r="A763" s="458"/>
      <c r="B763" s="253"/>
      <c r="C763" s="252"/>
      <c r="D763" s="250"/>
      <c r="E763" s="244"/>
    </row>
    <row r="764" spans="1:5" ht="15">
      <c r="A764" s="458"/>
      <c r="B764" s="252" t="s">
        <v>2024</v>
      </c>
      <c r="C764" s="251"/>
      <c r="D764" s="250" t="s">
        <v>2022</v>
      </c>
      <c r="E764" s="244"/>
    </row>
    <row r="765" spans="1:5" ht="15">
      <c r="A765" s="458"/>
      <c r="B765" s="253"/>
      <c r="C765" s="257" t="s">
        <v>2023</v>
      </c>
      <c r="D765" s="256" t="s">
        <v>2022</v>
      </c>
      <c r="E765" s="244"/>
    </row>
    <row r="766" spans="1:5" ht="15">
      <c r="A766" s="458"/>
      <c r="B766" s="253"/>
      <c r="C766" s="252" t="s">
        <v>1774</v>
      </c>
      <c r="D766" s="250"/>
      <c r="E766" s="244"/>
    </row>
    <row r="767" spans="1:5" ht="15">
      <c r="A767" s="255">
        <v>46</v>
      </c>
      <c r="B767" s="253"/>
      <c r="C767" s="251"/>
      <c r="D767" s="250" t="s">
        <v>2021</v>
      </c>
      <c r="E767" s="244"/>
    </row>
    <row r="768" spans="1:5" ht="15">
      <c r="A768" s="458"/>
      <c r="B768" s="253"/>
      <c r="C768" s="252"/>
      <c r="D768" s="250"/>
      <c r="E768" s="244"/>
    </row>
    <row r="769" spans="1:5" ht="15">
      <c r="A769" s="458"/>
      <c r="B769" s="252" t="s">
        <v>2020</v>
      </c>
      <c r="C769" s="251"/>
      <c r="D769" s="250" t="s">
        <v>2019</v>
      </c>
      <c r="E769" s="244"/>
    </row>
    <row r="770" spans="1:5" ht="25.5">
      <c r="A770" s="458"/>
      <c r="B770" s="253"/>
      <c r="C770" s="268" t="s">
        <v>2018</v>
      </c>
      <c r="D770" s="256" t="s">
        <v>2017</v>
      </c>
      <c r="E770" s="244"/>
    </row>
    <row r="771" spans="1:5" ht="25.5">
      <c r="A771" s="458"/>
      <c r="B771" s="253"/>
      <c r="C771" s="257" t="s">
        <v>2016</v>
      </c>
      <c r="D771" s="256" t="s">
        <v>2015</v>
      </c>
      <c r="E771" s="244"/>
    </row>
    <row r="772" spans="1:5" ht="25.5">
      <c r="A772" s="458"/>
      <c r="B772" s="253"/>
      <c r="C772" s="257" t="s">
        <v>2014</v>
      </c>
      <c r="D772" s="260" t="s">
        <v>2013</v>
      </c>
      <c r="E772" s="244"/>
    </row>
    <row r="773" spans="1:5" ht="25.5">
      <c r="A773" s="458"/>
      <c r="B773" s="253"/>
      <c r="C773" s="257" t="s">
        <v>2012</v>
      </c>
      <c r="D773" s="256" t="s">
        <v>2011</v>
      </c>
      <c r="E773" s="244"/>
    </row>
    <row r="774" spans="1:5" ht="25.5">
      <c r="A774" s="458"/>
      <c r="B774" s="253"/>
      <c r="C774" s="257" t="s">
        <v>2010</v>
      </c>
      <c r="D774" s="256" t="s">
        <v>2009</v>
      </c>
      <c r="E774" s="244"/>
    </row>
    <row r="775" spans="1:5" ht="25.5">
      <c r="A775" s="458"/>
      <c r="B775" s="253"/>
      <c r="C775" s="257" t="s">
        <v>2008</v>
      </c>
      <c r="D775" s="256" t="s">
        <v>2007</v>
      </c>
      <c r="E775" s="244"/>
    </row>
    <row r="776" spans="1:5" ht="25.5">
      <c r="A776" s="458"/>
      <c r="B776" s="253"/>
      <c r="C776" s="257" t="s">
        <v>2006</v>
      </c>
      <c r="D776" s="256" t="s">
        <v>2005</v>
      </c>
      <c r="E776" s="244"/>
    </row>
    <row r="777" spans="1:5" ht="25.5">
      <c r="A777" s="458"/>
      <c r="B777" s="253"/>
      <c r="C777" s="268" t="s">
        <v>2004</v>
      </c>
      <c r="D777" s="256" t="s">
        <v>2003</v>
      </c>
      <c r="E777" s="244"/>
    </row>
    <row r="778" spans="1:5" ht="15">
      <c r="A778" s="265"/>
      <c r="B778" s="263"/>
      <c r="C778" s="257" t="s">
        <v>2002</v>
      </c>
      <c r="D778" s="256" t="s">
        <v>2001</v>
      </c>
      <c r="E778" s="244"/>
    </row>
    <row r="779" spans="1:5" ht="25.5">
      <c r="A779" s="265"/>
      <c r="B779" s="263"/>
      <c r="C779" s="257" t="s">
        <v>2000</v>
      </c>
      <c r="D779" s="256" t="s">
        <v>1999</v>
      </c>
      <c r="E779" s="244"/>
    </row>
    <row r="780" spans="1:5" ht="25.5">
      <c r="A780" s="266"/>
      <c r="B780" s="253"/>
      <c r="C780" s="257" t="s">
        <v>1998</v>
      </c>
      <c r="D780" s="256" t="s">
        <v>1997</v>
      </c>
      <c r="E780" s="244"/>
    </row>
    <row r="781" spans="1:5" ht="15">
      <c r="A781" s="458"/>
      <c r="B781" s="253"/>
      <c r="C781" s="252"/>
      <c r="D781" s="250"/>
      <c r="E781" s="244"/>
    </row>
    <row r="782" spans="1:5" ht="15">
      <c r="A782" s="458"/>
      <c r="B782" s="252" t="s">
        <v>1996</v>
      </c>
      <c r="C782" s="251"/>
      <c r="D782" s="250" t="s">
        <v>1995</v>
      </c>
      <c r="E782" s="244"/>
    </row>
    <row r="783" spans="1:5" ht="15">
      <c r="A783" s="458"/>
      <c r="B783" s="253"/>
      <c r="C783" s="257" t="s">
        <v>1994</v>
      </c>
      <c r="D783" s="256" t="s">
        <v>1993</v>
      </c>
      <c r="E783" s="244"/>
    </row>
    <row r="784" spans="1:5" ht="15">
      <c r="A784" s="458"/>
      <c r="B784" s="253"/>
      <c r="C784" s="257" t="s">
        <v>1992</v>
      </c>
      <c r="D784" s="256" t="s">
        <v>1991</v>
      </c>
      <c r="E784" s="244"/>
    </row>
    <row r="785" spans="1:5" ht="15">
      <c r="A785" s="458"/>
      <c r="B785" s="253"/>
      <c r="C785" s="257" t="s">
        <v>1990</v>
      </c>
      <c r="D785" s="256" t="s">
        <v>1989</v>
      </c>
      <c r="E785" s="244"/>
    </row>
    <row r="786" spans="1:5" ht="15">
      <c r="A786" s="458"/>
      <c r="B786" s="253"/>
      <c r="C786" s="257" t="s">
        <v>1988</v>
      </c>
      <c r="D786" s="256" t="s">
        <v>1987</v>
      </c>
      <c r="E786" s="244"/>
    </row>
    <row r="787" spans="1:5" ht="15">
      <c r="A787" s="458"/>
      <c r="B787" s="253"/>
      <c r="C787" s="252"/>
      <c r="D787" s="269"/>
      <c r="E787" s="244"/>
    </row>
    <row r="788" spans="1:5" ht="15">
      <c r="A788" s="458"/>
      <c r="B788" s="252" t="s">
        <v>1986</v>
      </c>
      <c r="C788" s="251"/>
      <c r="D788" s="250" t="s">
        <v>1985</v>
      </c>
      <c r="E788" s="244"/>
    </row>
    <row r="789" spans="1:5" ht="15">
      <c r="A789" s="458"/>
      <c r="B789" s="253"/>
      <c r="C789" s="257" t="s">
        <v>1984</v>
      </c>
      <c r="D789" s="256" t="s">
        <v>1983</v>
      </c>
      <c r="E789" s="244"/>
    </row>
    <row r="790" spans="1:5" ht="15">
      <c r="A790" s="458"/>
      <c r="B790" s="253"/>
      <c r="C790" s="257" t="s">
        <v>1982</v>
      </c>
      <c r="D790" s="256" t="s">
        <v>1981</v>
      </c>
      <c r="E790" s="244"/>
    </row>
    <row r="791" spans="1:5" ht="15">
      <c r="A791" s="458"/>
      <c r="B791" s="253"/>
      <c r="C791" s="257" t="s">
        <v>1980</v>
      </c>
      <c r="D791" s="256" t="s">
        <v>1979</v>
      </c>
      <c r="E791" s="244"/>
    </row>
    <row r="792" spans="1:5" ht="15">
      <c r="A792" s="458"/>
      <c r="B792" s="253"/>
      <c r="C792" s="257" t="s">
        <v>1978</v>
      </c>
      <c r="D792" s="256" t="s">
        <v>1977</v>
      </c>
      <c r="E792" s="244"/>
    </row>
    <row r="793" spans="1:5" ht="15">
      <c r="A793" s="458"/>
      <c r="B793" s="253"/>
      <c r="C793" s="257" t="s">
        <v>1976</v>
      </c>
      <c r="D793" s="256" t="s">
        <v>1975</v>
      </c>
      <c r="E793" s="244"/>
    </row>
    <row r="794" spans="1:5" ht="15">
      <c r="A794" s="458"/>
      <c r="B794" s="253"/>
      <c r="C794" s="257" t="s">
        <v>1974</v>
      </c>
      <c r="D794" s="256" t="s">
        <v>1973</v>
      </c>
      <c r="E794" s="244"/>
    </row>
    <row r="795" spans="1:5" ht="15">
      <c r="A795" s="458"/>
      <c r="B795" s="253"/>
      <c r="C795" s="257" t="s">
        <v>1972</v>
      </c>
      <c r="D795" s="256" t="s">
        <v>1971</v>
      </c>
      <c r="E795" s="244"/>
    </row>
    <row r="796" spans="1:5" ht="15">
      <c r="A796" s="458"/>
      <c r="B796" s="253"/>
      <c r="C796" s="257" t="s">
        <v>1970</v>
      </c>
      <c r="D796" s="256" t="s">
        <v>1969</v>
      </c>
      <c r="E796" s="244"/>
    </row>
    <row r="797" spans="1:5" ht="12.75" customHeight="1">
      <c r="A797" s="458"/>
      <c r="B797" s="253"/>
      <c r="C797" s="257" t="s">
        <v>1968</v>
      </c>
      <c r="D797" s="256" t="s">
        <v>1967</v>
      </c>
      <c r="E797" s="244"/>
    </row>
    <row r="798" spans="1:5" ht="12.75" customHeight="1">
      <c r="A798" s="458"/>
      <c r="B798" s="253"/>
      <c r="C798" s="252"/>
      <c r="D798" s="250"/>
      <c r="E798" s="244"/>
    </row>
    <row r="799" spans="1:5" ht="12.75" customHeight="1">
      <c r="A799" s="458"/>
      <c r="B799" s="252" t="s">
        <v>1966</v>
      </c>
      <c r="C799" s="251"/>
      <c r="D799" s="250" t="s">
        <v>1965</v>
      </c>
      <c r="E799" s="244"/>
    </row>
    <row r="800" spans="1:5" ht="12.75" customHeight="1">
      <c r="A800" s="458"/>
      <c r="B800" s="253"/>
      <c r="C800" s="257" t="s">
        <v>1964</v>
      </c>
      <c r="D800" s="256" t="s">
        <v>1963</v>
      </c>
      <c r="E800" s="244"/>
    </row>
    <row r="801" spans="1:5" ht="12.75" customHeight="1">
      <c r="A801" s="458"/>
      <c r="B801" s="253"/>
      <c r="C801" s="257" t="s">
        <v>1962</v>
      </c>
      <c r="D801" s="256" t="s">
        <v>1961</v>
      </c>
      <c r="E801" s="244"/>
    </row>
    <row r="802" spans="1:5" ht="12.75" customHeight="1">
      <c r="A802" s="265"/>
      <c r="B802" s="263"/>
      <c r="C802" s="257" t="s">
        <v>1960</v>
      </c>
      <c r="D802" s="256" t="s">
        <v>1959</v>
      </c>
      <c r="E802" s="244"/>
    </row>
    <row r="803" spans="1:5" ht="12.75" customHeight="1">
      <c r="A803" s="265"/>
      <c r="B803" s="263"/>
      <c r="C803" s="257" t="s">
        <v>1958</v>
      </c>
      <c r="D803" s="256" t="s">
        <v>1957</v>
      </c>
      <c r="E803" s="244"/>
    </row>
    <row r="804" spans="1:5" ht="12.75" customHeight="1">
      <c r="A804" s="458"/>
      <c r="B804" s="253"/>
      <c r="C804" s="257" t="s">
        <v>1956</v>
      </c>
      <c r="D804" s="256" t="s">
        <v>1955</v>
      </c>
      <c r="E804" s="244"/>
    </row>
    <row r="805" spans="1:5" ht="25.5">
      <c r="A805" s="458"/>
      <c r="B805" s="253"/>
      <c r="C805" s="257" t="s">
        <v>1954</v>
      </c>
      <c r="D805" s="256" t="s">
        <v>1953</v>
      </c>
      <c r="E805" s="244"/>
    </row>
    <row r="806" spans="1:5" ht="12.75" customHeight="1">
      <c r="A806" s="265"/>
      <c r="B806" s="263"/>
      <c r="C806" s="257" t="s">
        <v>1952</v>
      </c>
      <c r="D806" s="256" t="s">
        <v>1951</v>
      </c>
      <c r="E806" s="244"/>
    </row>
    <row r="807" spans="1:5" ht="12.75" customHeight="1">
      <c r="A807" s="265"/>
      <c r="B807" s="263"/>
      <c r="C807" s="257" t="s">
        <v>1950</v>
      </c>
      <c r="D807" s="256" t="s">
        <v>1949</v>
      </c>
      <c r="E807" s="244"/>
    </row>
    <row r="808" spans="1:5" ht="12.75" customHeight="1">
      <c r="A808" s="458"/>
      <c r="B808" s="253"/>
      <c r="C808" s="257" t="s">
        <v>1948</v>
      </c>
      <c r="D808" s="256" t="s">
        <v>1947</v>
      </c>
      <c r="E808" s="244"/>
    </row>
    <row r="809" spans="1:5" ht="15">
      <c r="A809" s="458"/>
      <c r="B809" s="253"/>
      <c r="C809" s="257" t="s">
        <v>1946</v>
      </c>
      <c r="D809" s="256" t="s">
        <v>1945</v>
      </c>
      <c r="E809" s="244"/>
    </row>
    <row r="810" spans="1:5" ht="15">
      <c r="A810" s="458"/>
      <c r="B810" s="253"/>
      <c r="C810" s="257" t="s">
        <v>1944</v>
      </c>
      <c r="D810" s="256" t="s">
        <v>1943</v>
      </c>
      <c r="E810" s="244"/>
    </row>
    <row r="811" spans="1:5" ht="15">
      <c r="A811" s="458"/>
      <c r="B811" s="253"/>
      <c r="C811" s="257" t="s">
        <v>1942</v>
      </c>
      <c r="D811" s="256" t="s">
        <v>1941</v>
      </c>
      <c r="E811" s="244"/>
    </row>
    <row r="812" spans="1:5" ht="15">
      <c r="A812" s="458"/>
      <c r="B812" s="253"/>
      <c r="C812" s="257" t="s">
        <v>1940</v>
      </c>
      <c r="D812" s="256" t="s">
        <v>1939</v>
      </c>
      <c r="E812" s="244"/>
    </row>
    <row r="813" spans="1:5" ht="15">
      <c r="A813" s="458"/>
      <c r="B813" s="253"/>
      <c r="C813" s="257"/>
      <c r="D813" s="256"/>
      <c r="E813" s="244"/>
    </row>
    <row r="814" spans="1:5" ht="15">
      <c r="A814" s="458"/>
      <c r="B814" s="252" t="s">
        <v>1938</v>
      </c>
      <c r="C814" s="251"/>
      <c r="D814" s="250" t="s">
        <v>1937</v>
      </c>
      <c r="E814" s="244"/>
    </row>
    <row r="815" spans="1:5" ht="15">
      <c r="A815" s="458"/>
      <c r="B815" s="253"/>
      <c r="C815" s="257" t="s">
        <v>1936</v>
      </c>
      <c r="D815" s="256" t="s">
        <v>1935</v>
      </c>
      <c r="E815" s="244"/>
    </row>
    <row r="816" spans="1:5" ht="15">
      <c r="A816" s="458"/>
      <c r="B816" s="253"/>
      <c r="C816" s="257" t="s">
        <v>1934</v>
      </c>
      <c r="D816" s="256" t="s">
        <v>1933</v>
      </c>
      <c r="E816" s="244"/>
    </row>
    <row r="817" spans="1:5" ht="15">
      <c r="A817" s="265"/>
      <c r="B817" s="259"/>
      <c r="C817" s="262"/>
      <c r="D817" s="261"/>
      <c r="E817" s="244"/>
    </row>
    <row r="818" spans="1:5" ht="15">
      <c r="A818" s="458"/>
      <c r="B818" s="252" t="s">
        <v>1932</v>
      </c>
      <c r="C818" s="251"/>
      <c r="D818" s="250" t="s">
        <v>1931</v>
      </c>
      <c r="E818" s="244"/>
    </row>
    <row r="819" spans="1:5" ht="15">
      <c r="A819" s="458"/>
      <c r="B819" s="253"/>
      <c r="C819" s="257" t="s">
        <v>1930</v>
      </c>
      <c r="D819" s="256" t="s">
        <v>1929</v>
      </c>
      <c r="E819" s="244"/>
    </row>
    <row r="820" spans="1:5" ht="15">
      <c r="A820" s="458"/>
      <c r="B820" s="253"/>
      <c r="C820" s="257" t="s">
        <v>1928</v>
      </c>
      <c r="D820" s="256" t="s">
        <v>1927</v>
      </c>
      <c r="E820" s="244"/>
    </row>
    <row r="821" spans="1:5" ht="15">
      <c r="A821" s="458"/>
      <c r="B821" s="253"/>
      <c r="C821" s="257" t="s">
        <v>1926</v>
      </c>
      <c r="D821" s="256" t="s">
        <v>1925</v>
      </c>
      <c r="E821" s="244"/>
    </row>
    <row r="822" spans="1:5" ht="15">
      <c r="A822" s="458"/>
      <c r="B822" s="253"/>
      <c r="C822" s="257" t="s">
        <v>1924</v>
      </c>
      <c r="D822" s="256" t="s">
        <v>1923</v>
      </c>
      <c r="E822" s="244"/>
    </row>
    <row r="823" spans="1:5" ht="15">
      <c r="A823" s="458"/>
      <c r="B823" s="253"/>
      <c r="C823" s="257" t="s">
        <v>1922</v>
      </c>
      <c r="D823" s="256" t="s">
        <v>1921</v>
      </c>
      <c r="E823" s="244"/>
    </row>
    <row r="824" spans="1:5" ht="15">
      <c r="A824" s="458"/>
      <c r="B824" s="253"/>
      <c r="C824" s="257" t="s">
        <v>1920</v>
      </c>
      <c r="D824" s="256" t="s">
        <v>1919</v>
      </c>
      <c r="E824" s="244"/>
    </row>
    <row r="825" spans="1:5" ht="15">
      <c r="A825" s="458"/>
      <c r="B825" s="253"/>
      <c r="C825" s="257" t="s">
        <v>1918</v>
      </c>
      <c r="D825" s="256" t="s">
        <v>1917</v>
      </c>
      <c r="E825" s="244"/>
    </row>
    <row r="826" spans="1:5" ht="15">
      <c r="A826" s="458"/>
      <c r="B826" s="253"/>
      <c r="C826" s="252"/>
      <c r="D826" s="250"/>
      <c r="E826" s="244"/>
    </row>
    <row r="827" spans="1:5" ht="12.75" customHeight="1">
      <c r="A827" s="458"/>
      <c r="B827" s="252" t="s">
        <v>1916</v>
      </c>
      <c r="C827" s="251"/>
      <c r="D827" s="250" t="s">
        <v>1915</v>
      </c>
      <c r="E827" s="244"/>
    </row>
    <row r="828" spans="1:5" ht="12.75" customHeight="1">
      <c r="A828" s="458"/>
      <c r="B828" s="253"/>
      <c r="C828" s="257" t="s">
        <v>1914</v>
      </c>
      <c r="D828" s="256" t="s">
        <v>1913</v>
      </c>
      <c r="E828" s="244"/>
    </row>
    <row r="829" spans="1:5" ht="12.75" customHeight="1">
      <c r="A829" s="265"/>
      <c r="B829" s="263"/>
      <c r="C829" s="257" t="s">
        <v>1912</v>
      </c>
      <c r="D829" s="256" t="s">
        <v>1911</v>
      </c>
      <c r="E829" s="244"/>
    </row>
    <row r="830" spans="1:5" ht="12.75" customHeight="1">
      <c r="A830" s="265"/>
      <c r="B830" s="263"/>
      <c r="C830" s="257" t="s">
        <v>1910</v>
      </c>
      <c r="D830" s="256" t="s">
        <v>1909</v>
      </c>
      <c r="E830" s="244"/>
    </row>
    <row r="831" spans="1:5" ht="12.75" customHeight="1">
      <c r="A831" s="265"/>
      <c r="B831" s="263"/>
      <c r="C831" s="257" t="s">
        <v>1908</v>
      </c>
      <c r="D831" s="256" t="s">
        <v>1907</v>
      </c>
      <c r="E831" s="244"/>
    </row>
    <row r="832" spans="1:5" ht="12.75" customHeight="1">
      <c r="A832" s="458"/>
      <c r="B832" s="253"/>
      <c r="C832" s="257" t="s">
        <v>1906</v>
      </c>
      <c r="D832" s="256" t="s">
        <v>1905</v>
      </c>
      <c r="E832" s="244"/>
    </row>
    <row r="833" spans="1:5" ht="12.75" customHeight="1">
      <c r="A833" s="458"/>
      <c r="B833" s="253"/>
      <c r="C833" s="257" t="s">
        <v>1904</v>
      </c>
      <c r="D833" s="256" t="s">
        <v>1903</v>
      </c>
      <c r="E833" s="244"/>
    </row>
    <row r="834" spans="1:5" ht="12.75" customHeight="1">
      <c r="A834" s="458"/>
      <c r="B834" s="253"/>
      <c r="C834" s="257" t="s">
        <v>1902</v>
      </c>
      <c r="D834" s="256" t="s">
        <v>1901</v>
      </c>
      <c r="E834" s="244"/>
    </row>
    <row r="835" spans="1:5" ht="12.75" customHeight="1">
      <c r="A835" s="458"/>
      <c r="B835" s="253"/>
      <c r="C835" s="257" t="s">
        <v>1900</v>
      </c>
      <c r="D835" s="256" t="s">
        <v>1899</v>
      </c>
      <c r="E835" s="244"/>
    </row>
    <row r="836" spans="1:5" ht="12.75" customHeight="1">
      <c r="A836" s="458"/>
      <c r="B836" s="253"/>
      <c r="C836" s="257" t="s">
        <v>1898</v>
      </c>
      <c r="D836" s="256" t="s">
        <v>1897</v>
      </c>
      <c r="E836" s="244"/>
    </row>
    <row r="837" spans="1:5" ht="12.75" customHeight="1">
      <c r="A837" s="265"/>
      <c r="B837" s="263"/>
      <c r="C837" s="257" t="s">
        <v>1896</v>
      </c>
      <c r="D837" s="256" t="s">
        <v>1895</v>
      </c>
      <c r="E837" s="244"/>
    </row>
    <row r="838" spans="1:5" ht="12.75" customHeight="1">
      <c r="A838" s="265"/>
      <c r="B838" s="263"/>
      <c r="C838" s="257" t="s">
        <v>1894</v>
      </c>
      <c r="D838" s="256" t="s">
        <v>1893</v>
      </c>
      <c r="E838" s="244"/>
    </row>
    <row r="839" spans="1:5" ht="12.75" customHeight="1">
      <c r="A839" s="458"/>
      <c r="B839" s="253"/>
      <c r="C839" s="257" t="s">
        <v>1892</v>
      </c>
      <c r="D839" s="256" t="s">
        <v>1891</v>
      </c>
      <c r="E839" s="244"/>
    </row>
    <row r="840" spans="1:5" ht="12.75" customHeight="1">
      <c r="A840" s="458"/>
      <c r="B840" s="253"/>
      <c r="C840" s="257"/>
      <c r="D840" s="256"/>
      <c r="E840" s="244"/>
    </row>
    <row r="841" spans="1:5" ht="15">
      <c r="A841" s="458"/>
      <c r="B841" s="252" t="s">
        <v>1890</v>
      </c>
      <c r="C841" s="251"/>
      <c r="D841" s="250" t="s">
        <v>1888</v>
      </c>
      <c r="E841" s="244"/>
    </row>
    <row r="842" spans="1:5" ht="15">
      <c r="A842" s="458"/>
      <c r="B842" s="253"/>
      <c r="C842" s="257" t="s">
        <v>1889</v>
      </c>
      <c r="D842" s="256" t="s">
        <v>1888</v>
      </c>
      <c r="E842" s="244"/>
    </row>
    <row r="843" spans="1:5" ht="15">
      <c r="A843" s="458"/>
      <c r="B843" s="253"/>
      <c r="C843" s="252"/>
      <c r="D843" s="250"/>
      <c r="E843" s="244"/>
    </row>
    <row r="844" spans="1:5" ht="15">
      <c r="A844" s="255">
        <v>47</v>
      </c>
      <c r="B844" s="253"/>
      <c r="C844" s="251"/>
      <c r="D844" s="250" t="s">
        <v>1887</v>
      </c>
      <c r="E844" s="244"/>
    </row>
    <row r="845" spans="1:5" ht="15">
      <c r="A845" s="458"/>
      <c r="B845" s="253"/>
      <c r="C845" s="252"/>
      <c r="D845" s="250"/>
      <c r="E845" s="244"/>
    </row>
    <row r="846" spans="1:5" ht="15">
      <c r="A846" s="458"/>
      <c r="B846" s="252" t="s">
        <v>1886</v>
      </c>
      <c r="C846" s="251"/>
      <c r="D846" s="250" t="s">
        <v>1885</v>
      </c>
      <c r="E846" s="244"/>
    </row>
    <row r="847" spans="1:5" ht="25.5">
      <c r="A847" s="458"/>
      <c r="B847" s="253"/>
      <c r="C847" s="257" t="s">
        <v>1884</v>
      </c>
      <c r="D847" s="256" t="s">
        <v>1883</v>
      </c>
      <c r="E847" s="244"/>
    </row>
    <row r="848" spans="1:5" ht="15">
      <c r="A848" s="458"/>
      <c r="B848" s="253"/>
      <c r="C848" s="257" t="s">
        <v>1882</v>
      </c>
      <c r="D848" s="256" t="s">
        <v>1881</v>
      </c>
      <c r="E848" s="244"/>
    </row>
    <row r="849" spans="1:5" ht="15">
      <c r="A849" s="458"/>
      <c r="B849" s="253"/>
      <c r="C849" s="252"/>
      <c r="D849" s="250"/>
      <c r="E849" s="244"/>
    </row>
    <row r="850" spans="1:5" ht="25.5">
      <c r="A850" s="458"/>
      <c r="B850" s="252" t="s">
        <v>1880</v>
      </c>
      <c r="C850" s="251"/>
      <c r="D850" s="250" t="s">
        <v>1879</v>
      </c>
      <c r="E850" s="244"/>
    </row>
    <row r="851" spans="1:5" ht="15">
      <c r="A851" s="458"/>
      <c r="B851" s="253"/>
      <c r="C851" s="257" t="s">
        <v>1878</v>
      </c>
      <c r="D851" s="256" t="s">
        <v>1877</v>
      </c>
      <c r="E851" s="244"/>
    </row>
    <row r="852" spans="1:5" ht="15">
      <c r="A852" s="458"/>
      <c r="B852" s="253"/>
      <c r="C852" s="257" t="s">
        <v>1876</v>
      </c>
      <c r="D852" s="256" t="s">
        <v>1875</v>
      </c>
      <c r="E852" s="244"/>
    </row>
    <row r="853" spans="1:5" ht="15">
      <c r="A853" s="458"/>
      <c r="B853" s="253"/>
      <c r="C853" s="257" t="s">
        <v>1874</v>
      </c>
      <c r="D853" s="256" t="s">
        <v>1873</v>
      </c>
      <c r="E853" s="244"/>
    </row>
    <row r="854" spans="1:5" ht="15">
      <c r="A854" s="458"/>
      <c r="B854" s="253"/>
      <c r="C854" s="257" t="s">
        <v>1872</v>
      </c>
      <c r="D854" s="256" t="s">
        <v>1871</v>
      </c>
      <c r="E854" s="244"/>
    </row>
    <row r="855" spans="1:5" ht="15">
      <c r="A855" s="458"/>
      <c r="B855" s="253"/>
      <c r="C855" s="257" t="s">
        <v>1870</v>
      </c>
      <c r="D855" s="256" t="s">
        <v>1869</v>
      </c>
      <c r="E855" s="244"/>
    </row>
    <row r="856" spans="1:5" ht="15">
      <c r="A856" s="458"/>
      <c r="B856" s="253"/>
      <c r="C856" s="257" t="s">
        <v>1868</v>
      </c>
      <c r="D856" s="256" t="s">
        <v>1867</v>
      </c>
      <c r="E856" s="244"/>
    </row>
    <row r="857" spans="1:5" ht="15">
      <c r="A857" s="458"/>
      <c r="B857" s="253"/>
      <c r="C857" s="257" t="s">
        <v>1866</v>
      </c>
      <c r="D857" s="256" t="s">
        <v>1865</v>
      </c>
      <c r="E857" s="244"/>
    </row>
    <row r="858" spans="1:5" ht="15">
      <c r="A858" s="458"/>
      <c r="B858" s="253"/>
      <c r="C858" s="252"/>
      <c r="D858" s="250"/>
      <c r="E858" s="244"/>
    </row>
    <row r="859" spans="1:5" ht="15">
      <c r="A859" s="458"/>
      <c r="B859" s="252" t="s">
        <v>1864</v>
      </c>
      <c r="C859" s="251"/>
      <c r="D859" s="250" t="s">
        <v>1862</v>
      </c>
      <c r="E859" s="244"/>
    </row>
    <row r="860" spans="1:5" ht="15">
      <c r="A860" s="458"/>
      <c r="B860" s="253"/>
      <c r="C860" s="257" t="s">
        <v>1863</v>
      </c>
      <c r="D860" s="256" t="s">
        <v>1862</v>
      </c>
      <c r="E860" s="244"/>
    </row>
    <row r="861" spans="1:5" ht="15">
      <c r="A861" s="458"/>
      <c r="B861" s="253"/>
      <c r="C861" s="252"/>
      <c r="D861" s="250"/>
      <c r="E861" s="244"/>
    </row>
    <row r="862" spans="1:5" ht="25.5">
      <c r="A862" s="458"/>
      <c r="B862" s="252" t="s">
        <v>1861</v>
      </c>
      <c r="C862" s="251"/>
      <c r="D862" s="250" t="s">
        <v>1860</v>
      </c>
      <c r="E862" s="244"/>
    </row>
    <row r="863" spans="1:5" ht="15">
      <c r="A863" s="458"/>
      <c r="B863" s="253"/>
      <c r="C863" s="257" t="s">
        <v>1859</v>
      </c>
      <c r="D863" s="256" t="s">
        <v>1858</v>
      </c>
      <c r="E863" s="244"/>
    </row>
    <row r="864" spans="1:5" ht="15">
      <c r="A864" s="458"/>
      <c r="B864" s="253"/>
      <c r="C864" s="257" t="s">
        <v>1857</v>
      </c>
      <c r="D864" s="256" t="s">
        <v>1856</v>
      </c>
      <c r="E864" s="244"/>
    </row>
    <row r="865" spans="1:5" ht="15">
      <c r="A865" s="458"/>
      <c r="B865" s="253"/>
      <c r="C865" s="257" t="s">
        <v>1855</v>
      </c>
      <c r="D865" s="256" t="s">
        <v>1854</v>
      </c>
      <c r="E865" s="244"/>
    </row>
    <row r="866" spans="1:5" ht="15">
      <c r="A866" s="458"/>
      <c r="B866" s="253"/>
      <c r="C866" s="251"/>
      <c r="D866" s="256"/>
      <c r="E866" s="244"/>
    </row>
    <row r="867" spans="1:5" ht="25.5">
      <c r="A867" s="458"/>
      <c r="B867" s="252" t="s">
        <v>1853</v>
      </c>
      <c r="C867" s="251"/>
      <c r="D867" s="250" t="s">
        <v>1852</v>
      </c>
      <c r="E867" s="244"/>
    </row>
    <row r="868" spans="1:5" ht="15">
      <c r="A868" s="458"/>
      <c r="B868" s="253"/>
      <c r="C868" s="257" t="s">
        <v>1851</v>
      </c>
      <c r="D868" s="256" t="s">
        <v>1850</v>
      </c>
      <c r="E868" s="244"/>
    </row>
    <row r="869" spans="1:5" ht="15">
      <c r="A869" s="458"/>
      <c r="B869" s="253"/>
      <c r="C869" s="257" t="s">
        <v>1849</v>
      </c>
      <c r="D869" s="256" t="s">
        <v>1848</v>
      </c>
      <c r="E869" s="244"/>
    </row>
    <row r="870" spans="1:5" ht="15">
      <c r="A870" s="458"/>
      <c r="B870" s="253"/>
      <c r="C870" s="257" t="s">
        <v>1847</v>
      </c>
      <c r="D870" s="256" t="s">
        <v>1846</v>
      </c>
      <c r="E870" s="244"/>
    </row>
    <row r="871" spans="1:5" ht="15">
      <c r="A871" s="458"/>
      <c r="B871" s="253"/>
      <c r="C871" s="257" t="s">
        <v>1845</v>
      </c>
      <c r="D871" s="256" t="s">
        <v>1844</v>
      </c>
      <c r="E871" s="244"/>
    </row>
    <row r="872" spans="1:5" ht="25.5">
      <c r="A872" s="458"/>
      <c r="B872" s="253"/>
      <c r="C872" s="257" t="s">
        <v>1843</v>
      </c>
      <c r="D872" s="256" t="s">
        <v>1842</v>
      </c>
      <c r="E872" s="244"/>
    </row>
    <row r="873" spans="1:5" ht="15">
      <c r="A873" s="458"/>
      <c r="B873" s="253"/>
      <c r="C873" s="252"/>
      <c r="D873" s="250"/>
      <c r="E873" s="244"/>
    </row>
    <row r="874" spans="1:5" ht="25.5">
      <c r="A874" s="458"/>
      <c r="B874" s="252" t="s">
        <v>1841</v>
      </c>
      <c r="C874" s="251"/>
      <c r="D874" s="250" t="s">
        <v>1840</v>
      </c>
      <c r="E874" s="244"/>
    </row>
    <row r="875" spans="1:5" ht="15">
      <c r="A875" s="458"/>
      <c r="B875" s="253"/>
      <c r="C875" s="257" t="s">
        <v>1839</v>
      </c>
      <c r="D875" s="256" t="s">
        <v>1838</v>
      </c>
      <c r="E875" s="244"/>
    </row>
    <row r="876" spans="1:5" ht="15">
      <c r="A876" s="458"/>
      <c r="B876" s="253"/>
      <c r="C876" s="257" t="s">
        <v>1837</v>
      </c>
      <c r="D876" s="256" t="s">
        <v>1836</v>
      </c>
      <c r="E876" s="244"/>
    </row>
    <row r="877" spans="1:5" ht="15">
      <c r="A877" s="458"/>
      <c r="B877" s="253"/>
      <c r="C877" s="257" t="s">
        <v>1835</v>
      </c>
      <c r="D877" s="256" t="s">
        <v>1834</v>
      </c>
      <c r="E877" s="244"/>
    </row>
    <row r="878" spans="1:5" ht="15">
      <c r="A878" s="458"/>
      <c r="B878" s="253"/>
      <c r="C878" s="257" t="s">
        <v>1833</v>
      </c>
      <c r="D878" s="256" t="s">
        <v>1832</v>
      </c>
      <c r="E878" s="244"/>
    </row>
    <row r="879" spans="1:5" ht="15">
      <c r="A879" s="458"/>
      <c r="B879" s="253"/>
      <c r="C879" s="257" t="s">
        <v>1831</v>
      </c>
      <c r="D879" s="256" t="s">
        <v>1830</v>
      </c>
      <c r="E879" s="244"/>
    </row>
    <row r="880" spans="1:5" ht="15">
      <c r="A880" s="458"/>
      <c r="B880" s="253"/>
      <c r="C880" s="252"/>
      <c r="D880" s="250"/>
      <c r="E880" s="244"/>
    </row>
    <row r="881" spans="1:5" ht="15">
      <c r="A881" s="458"/>
      <c r="B881" s="252" t="s">
        <v>1829</v>
      </c>
      <c r="C881" s="251"/>
      <c r="D881" s="250" t="s">
        <v>1828</v>
      </c>
      <c r="E881" s="244"/>
    </row>
    <row r="882" spans="1:5" ht="15">
      <c r="A882" s="458"/>
      <c r="B882" s="253"/>
      <c r="C882" s="257" t="s">
        <v>1827</v>
      </c>
      <c r="D882" s="256" t="s">
        <v>1826</v>
      </c>
      <c r="E882" s="244"/>
    </row>
    <row r="883" spans="1:5" ht="15">
      <c r="A883" s="458"/>
      <c r="B883" s="253"/>
      <c r="C883" s="257" t="s">
        <v>1825</v>
      </c>
      <c r="D883" s="256" t="s">
        <v>1824</v>
      </c>
      <c r="E883" s="244"/>
    </row>
    <row r="884" spans="1:5" ht="15">
      <c r="A884" s="458"/>
      <c r="B884" s="253"/>
      <c r="C884" s="257" t="s">
        <v>1823</v>
      </c>
      <c r="D884" s="256" t="s">
        <v>1822</v>
      </c>
      <c r="E884" s="244"/>
    </row>
    <row r="885" spans="1:5" ht="15">
      <c r="A885" s="458"/>
      <c r="B885" s="253"/>
      <c r="C885" s="257" t="s">
        <v>1821</v>
      </c>
      <c r="D885" s="256" t="s">
        <v>1820</v>
      </c>
      <c r="E885" s="244"/>
    </row>
    <row r="886" spans="1:5" ht="15">
      <c r="A886" s="458"/>
      <c r="B886" s="253"/>
      <c r="C886" s="257" t="s">
        <v>1819</v>
      </c>
      <c r="D886" s="256" t="s">
        <v>1818</v>
      </c>
      <c r="E886" s="244"/>
    </row>
    <row r="887" spans="1:5" ht="25.5">
      <c r="A887" s="458"/>
      <c r="B887" s="253"/>
      <c r="C887" s="257" t="s">
        <v>1817</v>
      </c>
      <c r="D887" s="256" t="s">
        <v>1816</v>
      </c>
      <c r="E887" s="244"/>
    </row>
    <row r="888" spans="1:5" ht="15">
      <c r="A888" s="458"/>
      <c r="B888" s="253"/>
      <c r="C888" s="257" t="s">
        <v>1815</v>
      </c>
      <c r="D888" s="256" t="s">
        <v>1814</v>
      </c>
      <c r="E888" s="244"/>
    </row>
    <row r="889" spans="1:5" ht="12.75" customHeight="1">
      <c r="A889" s="458"/>
      <c r="B889" s="253"/>
      <c r="C889" s="257" t="s">
        <v>1813</v>
      </c>
      <c r="D889" s="256" t="s">
        <v>1812</v>
      </c>
      <c r="E889" s="244"/>
    </row>
    <row r="890" spans="1:5" ht="12.75" customHeight="1">
      <c r="A890" s="265"/>
      <c r="B890" s="263"/>
      <c r="C890" s="257" t="s">
        <v>1811</v>
      </c>
      <c r="D890" s="256" t="s">
        <v>1810</v>
      </c>
      <c r="E890" s="244"/>
    </row>
    <row r="891" spans="1:5" ht="12.75" customHeight="1">
      <c r="A891" s="265"/>
      <c r="B891" s="263"/>
      <c r="C891" s="257" t="s">
        <v>1809</v>
      </c>
      <c r="D891" s="256" t="s">
        <v>1808</v>
      </c>
      <c r="E891" s="244"/>
    </row>
    <row r="892" spans="1:5" ht="12.75" customHeight="1">
      <c r="A892" s="265"/>
      <c r="B892" s="263"/>
      <c r="C892" s="257" t="s">
        <v>1807</v>
      </c>
      <c r="D892" s="260" t="s">
        <v>1806</v>
      </c>
      <c r="E892" s="244"/>
    </row>
    <row r="893" spans="1:5" ht="12.75" customHeight="1">
      <c r="A893" s="265"/>
      <c r="B893" s="263"/>
      <c r="C893" s="257" t="s">
        <v>1805</v>
      </c>
      <c r="D893" s="260" t="s">
        <v>1804</v>
      </c>
      <c r="E893" s="244"/>
    </row>
    <row r="894" spans="1:5" ht="12.75" customHeight="1">
      <c r="A894" s="265"/>
      <c r="B894" s="263"/>
      <c r="C894" s="257" t="s">
        <v>1803</v>
      </c>
      <c r="D894" s="256" t="s">
        <v>1802</v>
      </c>
      <c r="E894" s="244"/>
    </row>
    <row r="895" spans="1:5" ht="12.75" customHeight="1">
      <c r="A895" s="458"/>
      <c r="B895" s="253"/>
      <c r="C895" s="257" t="s">
        <v>1801</v>
      </c>
      <c r="D895" s="256" t="s">
        <v>1800</v>
      </c>
      <c r="E895" s="244"/>
    </row>
    <row r="896" spans="1:5" ht="12.75" customHeight="1">
      <c r="A896" s="458"/>
      <c r="B896" s="253"/>
      <c r="C896" s="252"/>
      <c r="D896" s="250"/>
      <c r="E896" s="244"/>
    </row>
    <row r="897" spans="1:5" ht="15">
      <c r="A897" s="458"/>
      <c r="B897" s="252" t="s">
        <v>1799</v>
      </c>
      <c r="C897" s="251"/>
      <c r="D897" s="250" t="s">
        <v>1798</v>
      </c>
      <c r="E897" s="244"/>
    </row>
    <row r="898" spans="1:5" ht="15">
      <c r="A898" s="458"/>
      <c r="B898" s="253"/>
      <c r="C898" s="257" t="s">
        <v>1797</v>
      </c>
      <c r="D898" s="256" t="s">
        <v>1796</v>
      </c>
      <c r="E898" s="244"/>
    </row>
    <row r="899" spans="1:5" ht="15">
      <c r="A899" s="458"/>
      <c r="B899" s="253"/>
      <c r="C899" s="257" t="s">
        <v>1795</v>
      </c>
      <c r="D899" s="256" t="s">
        <v>1794</v>
      </c>
      <c r="E899" s="244"/>
    </row>
    <row r="900" spans="1:5" ht="15">
      <c r="A900" s="458"/>
      <c r="B900" s="253"/>
      <c r="C900" s="257" t="s">
        <v>1793</v>
      </c>
      <c r="D900" s="256" t="s">
        <v>1792</v>
      </c>
      <c r="E900" s="244"/>
    </row>
    <row r="901" spans="1:5" ht="15">
      <c r="A901" s="458"/>
      <c r="B901" s="253"/>
      <c r="C901" s="257"/>
      <c r="D901" s="256"/>
      <c r="E901" s="244"/>
    </row>
    <row r="902" spans="1:5" ht="15">
      <c r="A902" s="458"/>
      <c r="B902" s="252" t="s">
        <v>1791</v>
      </c>
      <c r="C902" s="251"/>
      <c r="D902" s="250" t="s">
        <v>1790</v>
      </c>
      <c r="E902" s="244"/>
    </row>
    <row r="903" spans="1:5" ht="15">
      <c r="A903" s="458"/>
      <c r="B903" s="253"/>
      <c r="C903" s="257" t="s">
        <v>1789</v>
      </c>
      <c r="D903" s="256" t="s">
        <v>1788</v>
      </c>
      <c r="E903" s="244"/>
    </row>
    <row r="904" spans="1:5" ht="15">
      <c r="A904" s="265"/>
      <c r="B904" s="263"/>
      <c r="C904" s="257" t="s">
        <v>1787</v>
      </c>
      <c r="D904" s="256" t="s">
        <v>1786</v>
      </c>
      <c r="E904" s="244"/>
    </row>
    <row r="905" spans="1:5" ht="15">
      <c r="A905" s="265"/>
      <c r="B905" s="263"/>
      <c r="C905" s="257" t="s">
        <v>1785</v>
      </c>
      <c r="D905" s="256" t="s">
        <v>1784</v>
      </c>
      <c r="E905" s="244"/>
    </row>
    <row r="906" spans="1:5" ht="15">
      <c r="A906" s="458"/>
      <c r="B906" s="253"/>
      <c r="C906" s="257" t="s">
        <v>1783</v>
      </c>
      <c r="D906" s="256" t="s">
        <v>1782</v>
      </c>
      <c r="E906" s="244"/>
    </row>
    <row r="907" spans="1:5" ht="15">
      <c r="A907" s="458"/>
      <c r="B907" s="253"/>
      <c r="C907" s="257"/>
      <c r="D907" s="256"/>
      <c r="E907" s="244"/>
    </row>
    <row r="908" spans="1:5" ht="15">
      <c r="A908" s="458"/>
      <c r="B908" s="253"/>
      <c r="C908" s="257"/>
      <c r="D908" s="256"/>
      <c r="E908" s="244"/>
    </row>
    <row r="909" spans="1:5" ht="15">
      <c r="A909" s="458"/>
      <c r="B909" s="253"/>
      <c r="C909" s="252"/>
      <c r="D909" s="250" t="s">
        <v>306</v>
      </c>
      <c r="E909" s="244"/>
    </row>
    <row r="910" spans="1:5" ht="15">
      <c r="A910" s="458"/>
      <c r="B910" s="253"/>
      <c r="C910" s="257"/>
      <c r="D910" s="256"/>
      <c r="E910" s="244"/>
    </row>
    <row r="911" spans="1:5" ht="15">
      <c r="A911" s="255">
        <v>49</v>
      </c>
      <c r="B911" s="253"/>
      <c r="C911" s="251"/>
      <c r="D911" s="250" t="s">
        <v>1781</v>
      </c>
      <c r="E911" s="244"/>
    </row>
    <row r="912" spans="1:5" ht="15">
      <c r="A912" s="458"/>
      <c r="B912" s="253"/>
      <c r="C912" s="252"/>
      <c r="D912" s="250"/>
      <c r="E912" s="244"/>
    </row>
    <row r="913" spans="1:5" ht="15">
      <c r="A913" s="458"/>
      <c r="B913" s="252" t="s">
        <v>1780</v>
      </c>
      <c r="C913" s="251"/>
      <c r="D913" s="250" t="s">
        <v>1778</v>
      </c>
      <c r="E913" s="244"/>
    </row>
    <row r="914" spans="1:5" ht="15">
      <c r="A914" s="458"/>
      <c r="B914" s="253"/>
      <c r="C914" s="257" t="s">
        <v>1779</v>
      </c>
      <c r="D914" s="260" t="s">
        <v>1778</v>
      </c>
      <c r="E914" s="244"/>
    </row>
    <row r="915" spans="1:5" ht="15">
      <c r="A915" s="458"/>
      <c r="B915" s="253"/>
      <c r="C915" s="252"/>
      <c r="D915" s="250"/>
      <c r="E915" s="244"/>
    </row>
    <row r="916" spans="1:5" ht="15">
      <c r="A916" s="458"/>
      <c r="B916" s="254" t="s">
        <v>1777</v>
      </c>
      <c r="C916" s="251"/>
      <c r="D916" s="250" t="s">
        <v>1775</v>
      </c>
      <c r="E916" s="244"/>
    </row>
    <row r="917" spans="1:5" ht="15">
      <c r="A917" s="458"/>
      <c r="B917" s="259"/>
      <c r="C917" s="257" t="s">
        <v>1776</v>
      </c>
      <c r="D917" s="260" t="s">
        <v>1775</v>
      </c>
      <c r="E917" s="244"/>
    </row>
    <row r="918" spans="1:5" ht="15">
      <c r="A918" s="458"/>
      <c r="B918" s="253"/>
      <c r="C918" s="252" t="s">
        <v>1774</v>
      </c>
      <c r="D918" s="250"/>
      <c r="E918" s="244"/>
    </row>
    <row r="919" spans="1:5" ht="15">
      <c r="A919" s="458"/>
      <c r="B919" s="252" t="s">
        <v>1773</v>
      </c>
      <c r="C919" s="251"/>
      <c r="D919" s="250" t="s">
        <v>1772</v>
      </c>
      <c r="E919" s="244"/>
    </row>
    <row r="920" spans="1:5" ht="15">
      <c r="A920" s="458"/>
      <c r="B920" s="253"/>
      <c r="C920" s="257" t="s">
        <v>1771</v>
      </c>
      <c r="D920" s="256" t="s">
        <v>1770</v>
      </c>
      <c r="E920" s="244"/>
    </row>
    <row r="921" spans="1:5" ht="15">
      <c r="A921" s="458"/>
      <c r="B921" s="253"/>
      <c r="C921" s="257" t="s">
        <v>1769</v>
      </c>
      <c r="D921" s="256" t="s">
        <v>1768</v>
      </c>
      <c r="E921" s="244"/>
    </row>
    <row r="922" spans="1:5" ht="12.75" customHeight="1">
      <c r="A922" s="458"/>
      <c r="B922" s="253"/>
      <c r="C922" s="257" t="s">
        <v>1767</v>
      </c>
      <c r="D922" s="256" t="s">
        <v>1766</v>
      </c>
      <c r="E922" s="244"/>
    </row>
    <row r="923" spans="1:5" ht="12.75" customHeight="1">
      <c r="A923" s="458"/>
      <c r="B923" s="253"/>
      <c r="C923" s="257" t="s">
        <v>1765</v>
      </c>
      <c r="D923" s="256" t="s">
        <v>1764</v>
      </c>
      <c r="E923" s="244"/>
    </row>
    <row r="924" spans="1:5" ht="12.75" customHeight="1">
      <c r="A924" s="265"/>
      <c r="B924" s="263"/>
      <c r="C924" s="257" t="s">
        <v>1763</v>
      </c>
      <c r="D924" s="256" t="s">
        <v>1762</v>
      </c>
      <c r="E924" s="244"/>
    </row>
    <row r="925" spans="1:5" ht="12.75" customHeight="1">
      <c r="A925" s="265"/>
      <c r="B925" s="263"/>
      <c r="C925" s="257" t="s">
        <v>1761</v>
      </c>
      <c r="D925" s="256" t="s">
        <v>1760</v>
      </c>
      <c r="E925" s="244"/>
    </row>
    <row r="926" spans="1:5" ht="12.75" customHeight="1">
      <c r="A926" s="265"/>
      <c r="B926" s="263"/>
      <c r="C926" s="257" t="s">
        <v>1759</v>
      </c>
      <c r="D926" s="256" t="s">
        <v>1758</v>
      </c>
      <c r="E926" s="244"/>
    </row>
    <row r="927" spans="1:5" ht="12.75" customHeight="1">
      <c r="A927" s="265"/>
      <c r="B927" s="263"/>
      <c r="C927" s="259"/>
      <c r="D927" s="261"/>
      <c r="E927" s="244"/>
    </row>
    <row r="928" spans="1:5" ht="15">
      <c r="A928" s="458"/>
      <c r="B928" s="252" t="s">
        <v>1757</v>
      </c>
      <c r="C928" s="251"/>
      <c r="D928" s="267" t="s">
        <v>1756</v>
      </c>
      <c r="E928" s="244"/>
    </row>
    <row r="929" spans="1:5" ht="15">
      <c r="A929" s="458"/>
      <c r="B929" s="253"/>
      <c r="C929" s="257" t="s">
        <v>1755</v>
      </c>
      <c r="D929" s="256" t="s">
        <v>1754</v>
      </c>
      <c r="E929" s="244"/>
    </row>
    <row r="930" spans="1:5" ht="15">
      <c r="A930" s="458"/>
      <c r="B930" s="253"/>
      <c r="C930" s="257" t="s">
        <v>1753</v>
      </c>
      <c r="D930" s="256" t="s">
        <v>1752</v>
      </c>
      <c r="E930" s="244"/>
    </row>
    <row r="931" spans="1:5" ht="15">
      <c r="A931" s="458"/>
      <c r="B931" s="253"/>
      <c r="C931" s="284"/>
      <c r="D931" s="269"/>
      <c r="E931" s="244"/>
    </row>
    <row r="932" spans="1:5" ht="15">
      <c r="A932" s="458"/>
      <c r="B932" s="252" t="s">
        <v>1751</v>
      </c>
      <c r="C932" s="251"/>
      <c r="D932" s="250" t="s">
        <v>1749</v>
      </c>
      <c r="E932" s="244"/>
    </row>
    <row r="933" spans="1:5" ht="12.75" customHeight="1">
      <c r="A933" s="458"/>
      <c r="B933" s="253"/>
      <c r="C933" s="257" t="s">
        <v>1750</v>
      </c>
      <c r="D933" s="256" t="s">
        <v>1749</v>
      </c>
      <c r="E933" s="244"/>
    </row>
    <row r="934" spans="1:5" ht="12.75" customHeight="1">
      <c r="A934" s="458"/>
      <c r="B934" s="253"/>
      <c r="C934" s="257" t="s">
        <v>1748</v>
      </c>
      <c r="D934" s="256" t="s">
        <v>1747</v>
      </c>
      <c r="E934" s="244"/>
    </row>
    <row r="935" spans="1:5" ht="12.75" customHeight="1">
      <c r="A935" s="265"/>
      <c r="B935" s="263"/>
      <c r="C935" s="257" t="s">
        <v>1746</v>
      </c>
      <c r="D935" s="256" t="s">
        <v>1745</v>
      </c>
      <c r="E935" s="244"/>
    </row>
    <row r="936" spans="1:5" ht="12.75" customHeight="1">
      <c r="A936" s="265"/>
      <c r="B936" s="263"/>
      <c r="C936" s="257" t="s">
        <v>1744</v>
      </c>
      <c r="D936" s="256" t="s">
        <v>1743</v>
      </c>
      <c r="E936" s="244"/>
    </row>
    <row r="937" spans="1:5" ht="12.75" customHeight="1">
      <c r="A937" s="265"/>
      <c r="B937" s="263"/>
      <c r="C937" s="259"/>
      <c r="D937" s="261"/>
      <c r="E937" s="244"/>
    </row>
    <row r="938" spans="1:5" ht="15">
      <c r="A938" s="255">
        <v>50</v>
      </c>
      <c r="B938" s="253"/>
      <c r="C938" s="251"/>
      <c r="D938" s="250" t="s">
        <v>1742</v>
      </c>
      <c r="E938" s="244"/>
    </row>
    <row r="939" spans="1:5" ht="15">
      <c r="A939" s="458"/>
      <c r="B939" s="253"/>
      <c r="C939" s="252"/>
      <c r="D939" s="250"/>
      <c r="E939" s="244"/>
    </row>
    <row r="940" spans="1:5" ht="15">
      <c r="A940" s="458"/>
      <c r="B940" s="252" t="s">
        <v>1741</v>
      </c>
      <c r="C940" s="251"/>
      <c r="D940" s="250" t="s">
        <v>1739</v>
      </c>
      <c r="E940" s="244"/>
    </row>
    <row r="941" spans="1:5" ht="15">
      <c r="A941" s="458"/>
      <c r="B941" s="253"/>
      <c r="C941" s="257" t="s">
        <v>1740</v>
      </c>
      <c r="D941" s="256" t="s">
        <v>1739</v>
      </c>
      <c r="E941" s="244"/>
    </row>
    <row r="942" spans="1:5" ht="15">
      <c r="A942" s="458"/>
      <c r="B942" s="253"/>
      <c r="C942" s="257"/>
      <c r="D942" s="256"/>
      <c r="E942" s="244"/>
    </row>
    <row r="943" spans="1:5" ht="15">
      <c r="A943" s="458"/>
      <c r="B943" s="252" t="s">
        <v>1738</v>
      </c>
      <c r="C943" s="251"/>
      <c r="D943" s="250" t="s">
        <v>1736</v>
      </c>
      <c r="E943" s="244"/>
    </row>
    <row r="944" spans="1:5" ht="15">
      <c r="A944" s="458"/>
      <c r="B944" s="253"/>
      <c r="C944" s="257" t="s">
        <v>1737</v>
      </c>
      <c r="D944" s="256" t="s">
        <v>1736</v>
      </c>
      <c r="E944" s="244"/>
    </row>
    <row r="945" spans="1:5" ht="15">
      <c r="A945" s="458"/>
      <c r="B945" s="253"/>
      <c r="C945" s="252"/>
      <c r="D945" s="250"/>
      <c r="E945" s="244"/>
    </row>
    <row r="946" spans="1:5" ht="15">
      <c r="A946" s="458"/>
      <c r="B946" s="252" t="s">
        <v>1735</v>
      </c>
      <c r="C946" s="251"/>
      <c r="D946" s="250" t="s">
        <v>1733</v>
      </c>
      <c r="E946" s="244"/>
    </row>
    <row r="947" spans="1:5" ht="15">
      <c r="A947" s="458"/>
      <c r="B947" s="253"/>
      <c r="C947" s="257" t="s">
        <v>1734</v>
      </c>
      <c r="D947" s="256" t="s">
        <v>1733</v>
      </c>
      <c r="E947" s="244"/>
    </row>
    <row r="948" spans="1:5" ht="15">
      <c r="A948" s="458"/>
      <c r="B948" s="253"/>
      <c r="C948" s="257"/>
      <c r="D948" s="256"/>
      <c r="E948" s="244"/>
    </row>
    <row r="949" spans="1:5" ht="15">
      <c r="A949" s="458"/>
      <c r="B949" s="252" t="s">
        <v>1732</v>
      </c>
      <c r="C949" s="251"/>
      <c r="D949" s="250" t="s">
        <v>1730</v>
      </c>
      <c r="E949" s="244"/>
    </row>
    <row r="950" spans="1:5" ht="15">
      <c r="A950" s="458"/>
      <c r="B950" s="253"/>
      <c r="C950" s="257" t="s">
        <v>1731</v>
      </c>
      <c r="D950" s="256" t="s">
        <v>1730</v>
      </c>
      <c r="E950" s="244"/>
    </row>
    <row r="951" spans="1:5" ht="15">
      <c r="A951" s="458"/>
      <c r="B951" s="253"/>
      <c r="C951" s="252"/>
      <c r="D951" s="250"/>
      <c r="E951" s="244"/>
    </row>
    <row r="952" spans="1:5" ht="15">
      <c r="A952" s="255">
        <v>51</v>
      </c>
      <c r="B952" s="253"/>
      <c r="C952" s="251"/>
      <c r="D952" s="250" t="s">
        <v>1729</v>
      </c>
      <c r="E952" s="244"/>
    </row>
    <row r="953" spans="1:5" ht="15">
      <c r="A953" s="458"/>
      <c r="B953" s="253"/>
      <c r="C953" s="252"/>
      <c r="D953" s="250"/>
      <c r="E953" s="244"/>
    </row>
    <row r="954" spans="1:5" ht="15">
      <c r="A954" s="458"/>
      <c r="B954" s="252" t="s">
        <v>1728</v>
      </c>
      <c r="C954" s="251"/>
      <c r="D954" s="250" t="s">
        <v>1726</v>
      </c>
      <c r="E954" s="244"/>
    </row>
    <row r="955" spans="1:5" ht="15">
      <c r="A955" s="458"/>
      <c r="B955" s="253"/>
      <c r="C955" s="257" t="s">
        <v>1727</v>
      </c>
      <c r="D955" s="260" t="s">
        <v>1726</v>
      </c>
      <c r="E955" s="244"/>
    </row>
    <row r="956" spans="1:5" ht="12.75" customHeight="1">
      <c r="A956" s="458"/>
      <c r="B956" s="253"/>
      <c r="C956" s="257" t="s">
        <v>1725</v>
      </c>
      <c r="D956" s="260" t="s">
        <v>1724</v>
      </c>
      <c r="E956" s="244"/>
    </row>
    <row r="957" spans="1:5" ht="12.75" customHeight="1">
      <c r="A957" s="265"/>
      <c r="B957" s="263"/>
      <c r="C957" s="257" t="s">
        <v>1723</v>
      </c>
      <c r="D957" s="260" t="s">
        <v>1722</v>
      </c>
      <c r="E957" s="244"/>
    </row>
    <row r="958" spans="1:5" ht="12.75" customHeight="1">
      <c r="A958" s="265"/>
      <c r="B958" s="263"/>
      <c r="C958" s="257" t="s">
        <v>1721</v>
      </c>
      <c r="D958" s="260" t="s">
        <v>1720</v>
      </c>
      <c r="E958" s="244"/>
    </row>
    <row r="959" spans="1:5" ht="12.75" customHeight="1">
      <c r="A959" s="265"/>
      <c r="B959" s="263"/>
      <c r="C959" s="257" t="s">
        <v>1719</v>
      </c>
      <c r="D959" s="260" t="s">
        <v>1718</v>
      </c>
      <c r="E959" s="244"/>
    </row>
    <row r="960" spans="1:5" ht="12.75" customHeight="1">
      <c r="A960" s="265"/>
      <c r="B960" s="263"/>
      <c r="C960" s="257" t="s">
        <v>1717</v>
      </c>
      <c r="D960" s="260" t="s">
        <v>1716</v>
      </c>
      <c r="E960" s="244"/>
    </row>
    <row r="961" spans="1:5" ht="12.75" customHeight="1">
      <c r="A961" s="265"/>
      <c r="B961" s="263"/>
      <c r="C961" s="259"/>
      <c r="D961" s="261"/>
      <c r="E961" s="244"/>
    </row>
    <row r="962" spans="1:5" ht="15">
      <c r="A962" s="458"/>
      <c r="B962" s="252" t="s">
        <v>1715</v>
      </c>
      <c r="C962" s="251"/>
      <c r="D962" s="250" t="s">
        <v>1714</v>
      </c>
      <c r="E962" s="244"/>
    </row>
    <row r="963" spans="1:5" ht="15">
      <c r="A963" s="458"/>
      <c r="B963" s="253"/>
      <c r="C963" s="257" t="s">
        <v>1713</v>
      </c>
      <c r="D963" s="260" t="s">
        <v>1712</v>
      </c>
      <c r="E963" s="244"/>
    </row>
    <row r="964" spans="1:5" ht="15">
      <c r="A964" s="458"/>
      <c r="B964" s="253"/>
      <c r="C964" s="257" t="s">
        <v>1711</v>
      </c>
      <c r="D964" s="256" t="s">
        <v>1710</v>
      </c>
      <c r="E964" s="244"/>
    </row>
    <row r="965" spans="1:5" ht="15">
      <c r="A965" s="458"/>
      <c r="B965" s="253"/>
      <c r="C965" s="252"/>
      <c r="D965" s="250"/>
      <c r="E965" s="244"/>
    </row>
    <row r="966" spans="1:5" ht="15">
      <c r="A966" s="255">
        <v>52</v>
      </c>
      <c r="B966" s="253"/>
      <c r="C966" s="251"/>
      <c r="D966" s="250" t="s">
        <v>1709</v>
      </c>
      <c r="E966" s="244"/>
    </row>
    <row r="967" spans="1:5" ht="15">
      <c r="A967" s="458"/>
      <c r="B967" s="253"/>
      <c r="C967" s="252"/>
      <c r="D967" s="250"/>
      <c r="E967" s="244"/>
    </row>
    <row r="968" spans="1:5" ht="15">
      <c r="A968" s="458"/>
      <c r="B968" s="252" t="s">
        <v>1708</v>
      </c>
      <c r="C968" s="251"/>
      <c r="D968" s="250" t="s">
        <v>1706</v>
      </c>
      <c r="E968" s="244"/>
    </row>
    <row r="969" spans="1:5" ht="15">
      <c r="A969" s="458"/>
      <c r="B969" s="253"/>
      <c r="C969" s="257" t="s">
        <v>1707</v>
      </c>
      <c r="D969" s="256" t="s">
        <v>1706</v>
      </c>
      <c r="E969" s="244"/>
    </row>
    <row r="970" spans="1:5" ht="15">
      <c r="A970" s="458"/>
      <c r="B970" s="253"/>
      <c r="C970" s="252"/>
      <c r="D970" s="250"/>
      <c r="E970" s="244"/>
    </row>
    <row r="971" spans="1:5" ht="15">
      <c r="A971" s="458"/>
      <c r="B971" s="252" t="s">
        <v>1705</v>
      </c>
      <c r="C971" s="251"/>
      <c r="D971" s="250" t="s">
        <v>1704</v>
      </c>
      <c r="E971" s="244"/>
    </row>
    <row r="972" spans="1:5" ht="15">
      <c r="A972" s="458"/>
      <c r="B972" s="253"/>
      <c r="C972" s="257" t="s">
        <v>1703</v>
      </c>
      <c r="D972" s="256" t="s">
        <v>1702</v>
      </c>
      <c r="E972" s="244"/>
    </row>
    <row r="973" spans="1:5" ht="15">
      <c r="A973" s="458"/>
      <c r="B973" s="253"/>
      <c r="C973" s="257" t="s">
        <v>1701</v>
      </c>
      <c r="D973" s="256" t="s">
        <v>1700</v>
      </c>
      <c r="E973" s="244"/>
    </row>
    <row r="974" spans="1:5" ht="15">
      <c r="A974" s="458"/>
      <c r="B974" s="253"/>
      <c r="C974" s="257" t="s">
        <v>1699</v>
      </c>
      <c r="D974" s="256" t="s">
        <v>1698</v>
      </c>
      <c r="E974" s="244"/>
    </row>
    <row r="975" spans="1:5" ht="15">
      <c r="A975" s="458"/>
      <c r="B975" s="253"/>
      <c r="C975" s="257" t="s">
        <v>1697</v>
      </c>
      <c r="D975" s="256" t="s">
        <v>1696</v>
      </c>
      <c r="E975" s="244"/>
    </row>
    <row r="976" spans="1:5" ht="15">
      <c r="A976" s="458"/>
      <c r="B976" s="253"/>
      <c r="C976" s="257" t="s">
        <v>1695</v>
      </c>
      <c r="D976" s="256" t="s">
        <v>1694</v>
      </c>
      <c r="E976" s="244"/>
    </row>
    <row r="977" spans="1:5" ht="15">
      <c r="A977" s="458"/>
      <c r="B977" s="253"/>
      <c r="C977" s="252"/>
      <c r="D977" s="250"/>
      <c r="E977" s="244"/>
    </row>
    <row r="978" spans="1:5" ht="15">
      <c r="A978" s="255">
        <v>53</v>
      </c>
      <c r="B978" s="253"/>
      <c r="C978" s="251"/>
      <c r="D978" s="267" t="s">
        <v>1693</v>
      </c>
      <c r="E978" s="244"/>
    </row>
    <row r="979" spans="1:5" ht="15">
      <c r="A979" s="458"/>
      <c r="B979" s="253"/>
      <c r="C979" s="252"/>
      <c r="D979" s="250"/>
      <c r="E979" s="244"/>
    </row>
    <row r="980" spans="1:5" ht="15">
      <c r="A980" s="458"/>
      <c r="B980" s="252" t="s">
        <v>1692</v>
      </c>
      <c r="C980" s="251"/>
      <c r="D980" s="250" t="s">
        <v>1690</v>
      </c>
      <c r="E980" s="244"/>
    </row>
    <row r="981" spans="1:5" ht="15">
      <c r="A981" s="458"/>
      <c r="B981" s="253"/>
      <c r="C981" s="257" t="s">
        <v>1691</v>
      </c>
      <c r="D981" s="256" t="s">
        <v>1690</v>
      </c>
      <c r="E981" s="244"/>
    </row>
    <row r="982" spans="1:5" ht="15">
      <c r="A982" s="458"/>
      <c r="B982" s="253"/>
      <c r="C982" s="252"/>
      <c r="D982" s="269"/>
      <c r="E982" s="244"/>
    </row>
    <row r="983" spans="1:5" ht="15">
      <c r="A983" s="458"/>
      <c r="B983" s="252" t="s">
        <v>1689</v>
      </c>
      <c r="C983" s="251"/>
      <c r="D983" s="250" t="s">
        <v>1687</v>
      </c>
      <c r="E983" s="244"/>
    </row>
    <row r="984" spans="1:5" ht="15">
      <c r="A984" s="458"/>
      <c r="B984" s="253"/>
      <c r="C984" s="257" t="s">
        <v>1688</v>
      </c>
      <c r="D984" s="256" t="s">
        <v>1687</v>
      </c>
      <c r="E984" s="244"/>
    </row>
    <row r="985" spans="1:5" ht="15">
      <c r="A985" s="458"/>
      <c r="B985" s="253"/>
      <c r="C985" s="257"/>
      <c r="D985" s="256"/>
      <c r="E985" s="244"/>
    </row>
    <row r="986" spans="1:5" ht="15">
      <c r="A986" s="458"/>
      <c r="B986" s="253"/>
      <c r="C986" s="252"/>
      <c r="D986" s="250"/>
      <c r="E986" s="244"/>
    </row>
    <row r="987" spans="1:5" ht="15">
      <c r="A987" s="458"/>
      <c r="B987" s="253"/>
      <c r="C987" s="252"/>
      <c r="D987" s="250" t="s">
        <v>305</v>
      </c>
      <c r="E987" s="244"/>
    </row>
    <row r="988" spans="1:5" ht="15">
      <c r="A988" s="458"/>
      <c r="B988" s="253"/>
      <c r="C988" s="257"/>
      <c r="D988" s="256"/>
      <c r="E988" s="244"/>
    </row>
    <row r="989" spans="1:5" ht="15">
      <c r="A989" s="255">
        <v>55</v>
      </c>
      <c r="B989" s="253"/>
      <c r="C989" s="251"/>
      <c r="D989" s="250" t="s">
        <v>1686</v>
      </c>
      <c r="E989" s="244"/>
    </row>
    <row r="990" spans="1:5" ht="15">
      <c r="A990" s="458"/>
      <c r="B990" s="253"/>
      <c r="C990" s="252"/>
      <c r="D990" s="250"/>
      <c r="E990" s="244"/>
    </row>
    <row r="991" spans="1:5" ht="15">
      <c r="A991" s="283"/>
      <c r="B991" s="252" t="s">
        <v>1685</v>
      </c>
      <c r="C991" s="282"/>
      <c r="D991" s="267" t="s">
        <v>1683</v>
      </c>
      <c r="E991" s="244"/>
    </row>
    <row r="992" spans="1:5" ht="12.75" customHeight="1">
      <c r="A992" s="283"/>
      <c r="B992" s="282"/>
      <c r="C992" s="257" t="s">
        <v>1684</v>
      </c>
      <c r="D992" s="256" t="s">
        <v>1683</v>
      </c>
      <c r="E992" s="244"/>
    </row>
    <row r="993" spans="1:5" ht="12.75" customHeight="1">
      <c r="A993" s="283"/>
      <c r="B993" s="282"/>
      <c r="C993" s="257" t="s">
        <v>1682</v>
      </c>
      <c r="D993" s="256" t="s">
        <v>1681</v>
      </c>
      <c r="E993" s="244"/>
    </row>
    <row r="994" spans="1:5" ht="12.75" customHeight="1">
      <c r="A994" s="265"/>
      <c r="B994" s="263"/>
      <c r="C994" s="257" t="s">
        <v>1680</v>
      </c>
      <c r="D994" s="256" t="s">
        <v>1679</v>
      </c>
      <c r="E994" s="244"/>
    </row>
    <row r="995" spans="1:5" ht="12.75" customHeight="1">
      <c r="A995" s="265"/>
      <c r="B995" s="263"/>
      <c r="C995" s="257" t="s">
        <v>1678</v>
      </c>
      <c r="D995" s="256" t="s">
        <v>1677</v>
      </c>
      <c r="E995" s="244"/>
    </row>
    <row r="996" spans="1:5" ht="12.75" customHeight="1">
      <c r="A996" s="265"/>
      <c r="B996" s="263"/>
      <c r="C996" s="259"/>
      <c r="D996" s="261"/>
      <c r="E996" s="244"/>
    </row>
    <row r="997" spans="1:5" ht="12.75" customHeight="1">
      <c r="A997" s="283"/>
      <c r="B997" s="252" t="s">
        <v>1676</v>
      </c>
      <c r="C997" s="282"/>
      <c r="D997" s="250" t="s">
        <v>1674</v>
      </c>
      <c r="E997" s="244"/>
    </row>
    <row r="998" spans="1:5" ht="15">
      <c r="A998" s="458"/>
      <c r="B998" s="253"/>
      <c r="C998" s="257" t="s">
        <v>1675</v>
      </c>
      <c r="D998" s="256" t="s">
        <v>1674</v>
      </c>
      <c r="E998" s="244"/>
    </row>
    <row r="999" spans="1:5" ht="15">
      <c r="A999" s="458"/>
      <c r="B999" s="253"/>
      <c r="C999" s="252"/>
      <c r="D999" s="250"/>
      <c r="E999" s="244"/>
    </row>
    <row r="1000" spans="1:5" ht="15">
      <c r="A1000" s="458"/>
      <c r="B1000" s="252" t="s">
        <v>1673</v>
      </c>
      <c r="C1000" s="251"/>
      <c r="D1000" s="250" t="s">
        <v>1671</v>
      </c>
      <c r="E1000" s="244"/>
    </row>
    <row r="1001" spans="1:5" ht="15">
      <c r="A1001" s="283"/>
      <c r="B1001" s="282"/>
      <c r="C1001" s="257" t="s">
        <v>1672</v>
      </c>
      <c r="D1001" s="256" t="s">
        <v>1671</v>
      </c>
      <c r="E1001" s="244"/>
    </row>
    <row r="1002" spans="1:5" ht="15">
      <c r="A1002" s="458"/>
      <c r="B1002" s="253"/>
      <c r="C1002" s="252"/>
      <c r="D1002" s="250"/>
      <c r="E1002" s="244"/>
    </row>
    <row r="1003" spans="1:5" ht="15">
      <c r="A1003" s="283"/>
      <c r="B1003" s="252" t="s">
        <v>1670</v>
      </c>
      <c r="C1003" s="282"/>
      <c r="D1003" s="250" t="s">
        <v>1668</v>
      </c>
      <c r="E1003" s="244"/>
    </row>
    <row r="1004" spans="1:5" ht="12.75" customHeight="1">
      <c r="A1004" s="458"/>
      <c r="B1004" s="253"/>
      <c r="C1004" s="257" t="s">
        <v>1669</v>
      </c>
      <c r="D1004" s="256" t="s">
        <v>1668</v>
      </c>
      <c r="E1004" s="244"/>
    </row>
    <row r="1005" spans="1:5" ht="12.75" customHeight="1">
      <c r="A1005" s="265"/>
      <c r="B1005" s="263"/>
      <c r="C1005" s="257" t="s">
        <v>1667</v>
      </c>
      <c r="D1005" s="256" t="s">
        <v>1666</v>
      </c>
      <c r="E1005" s="244"/>
    </row>
    <row r="1006" spans="1:5" ht="12.75" customHeight="1">
      <c r="A1006" s="265"/>
      <c r="B1006" s="263"/>
      <c r="C1006" s="257" t="s">
        <v>1665</v>
      </c>
      <c r="D1006" s="256" t="s">
        <v>1664</v>
      </c>
      <c r="E1006" s="244"/>
    </row>
    <row r="1007" spans="1:5" ht="12.75" customHeight="1">
      <c r="A1007" s="265"/>
      <c r="B1007" s="263"/>
      <c r="C1007" s="257" t="s">
        <v>1663</v>
      </c>
      <c r="D1007" s="256" t="s">
        <v>1662</v>
      </c>
      <c r="E1007" s="244"/>
    </row>
    <row r="1008" spans="1:5" ht="12.75" customHeight="1">
      <c r="A1008" s="458"/>
      <c r="B1008" s="253"/>
      <c r="C1008" s="252"/>
      <c r="D1008" s="250"/>
      <c r="E1008" s="244"/>
    </row>
    <row r="1009" spans="1:5" ht="15">
      <c r="A1009" s="255">
        <v>56</v>
      </c>
      <c r="B1009" s="253"/>
      <c r="C1009" s="251"/>
      <c r="D1009" s="250" t="s">
        <v>1661</v>
      </c>
      <c r="E1009" s="244"/>
    </row>
    <row r="1010" spans="1:5" ht="15">
      <c r="A1010" s="458"/>
      <c r="B1010" s="253"/>
      <c r="C1010" s="252"/>
      <c r="D1010" s="250"/>
      <c r="E1010" s="244"/>
    </row>
    <row r="1011" spans="1:5" ht="15">
      <c r="A1011" s="458"/>
      <c r="B1011" s="252" t="s">
        <v>1660</v>
      </c>
      <c r="C1011" s="251"/>
      <c r="D1011" s="250" t="s">
        <v>1658</v>
      </c>
      <c r="E1011" s="244"/>
    </row>
    <row r="1012" spans="1:5" ht="15">
      <c r="A1012" s="458"/>
      <c r="B1012" s="253"/>
      <c r="C1012" s="257" t="s">
        <v>1659</v>
      </c>
      <c r="D1012" s="260" t="s">
        <v>1658</v>
      </c>
      <c r="E1012" s="244"/>
    </row>
    <row r="1013" spans="1:5" ht="15">
      <c r="A1013" s="458"/>
      <c r="B1013" s="253"/>
      <c r="C1013" s="252"/>
      <c r="D1013" s="250"/>
      <c r="E1013" s="244"/>
    </row>
    <row r="1014" spans="1:5" ht="15">
      <c r="A1014" s="458"/>
      <c r="B1014" s="252" t="s">
        <v>1657</v>
      </c>
      <c r="C1014" s="251"/>
      <c r="D1014" s="250" t="s">
        <v>1656</v>
      </c>
      <c r="E1014" s="244"/>
    </row>
    <row r="1015" spans="1:5" ht="12.75" customHeight="1">
      <c r="A1015" s="458"/>
      <c r="B1015" s="253"/>
      <c r="C1015" s="257" t="s">
        <v>1655</v>
      </c>
      <c r="D1015" s="256" t="s">
        <v>1654</v>
      </c>
      <c r="E1015" s="244"/>
    </row>
    <row r="1016" spans="1:5" ht="12.75" customHeight="1">
      <c r="A1016" s="458"/>
      <c r="B1016" s="253"/>
      <c r="C1016" s="257" t="s">
        <v>1653</v>
      </c>
      <c r="D1016" s="260" t="s">
        <v>1652</v>
      </c>
      <c r="E1016" s="244"/>
    </row>
    <row r="1017" spans="1:5" ht="12.75" customHeight="1">
      <c r="A1017" s="265"/>
      <c r="B1017" s="263"/>
      <c r="C1017" s="257" t="s">
        <v>1651</v>
      </c>
      <c r="D1017" s="256" t="s">
        <v>1650</v>
      </c>
      <c r="E1017" s="244"/>
    </row>
    <row r="1018" spans="1:5" ht="12.75" customHeight="1">
      <c r="A1018" s="265"/>
      <c r="B1018" s="263"/>
      <c r="C1018" s="257" t="s">
        <v>1649</v>
      </c>
      <c r="D1018" s="256" t="s">
        <v>1648</v>
      </c>
      <c r="E1018" s="244"/>
    </row>
    <row r="1019" spans="1:5" ht="12.75" customHeight="1">
      <c r="A1019" s="265"/>
      <c r="B1019" s="263"/>
      <c r="C1019" s="257" t="s">
        <v>1647</v>
      </c>
      <c r="D1019" s="256" t="s">
        <v>1646</v>
      </c>
      <c r="E1019" s="244"/>
    </row>
    <row r="1020" spans="1:5" ht="12.75" customHeight="1">
      <c r="A1020" s="458"/>
      <c r="B1020" s="253"/>
      <c r="C1020" s="257"/>
      <c r="D1020" s="256"/>
      <c r="E1020" s="244"/>
    </row>
    <row r="1021" spans="1:5" ht="15">
      <c r="A1021" s="458"/>
      <c r="B1021" s="252" t="s">
        <v>1645</v>
      </c>
      <c r="C1021" s="251"/>
      <c r="D1021" s="250" t="s">
        <v>1643</v>
      </c>
      <c r="E1021" s="244"/>
    </row>
    <row r="1022" spans="1:5" ht="15">
      <c r="A1022" s="458"/>
      <c r="B1022" s="253"/>
      <c r="C1022" s="257" t="s">
        <v>1644</v>
      </c>
      <c r="D1022" s="256" t="s">
        <v>1643</v>
      </c>
      <c r="E1022" s="244"/>
    </row>
    <row r="1023" spans="1:5" ht="15">
      <c r="A1023" s="458"/>
      <c r="B1023" s="253"/>
      <c r="C1023" s="257"/>
      <c r="D1023" s="256"/>
      <c r="E1023" s="244"/>
    </row>
    <row r="1024" spans="1:5" ht="15">
      <c r="A1024" s="458"/>
      <c r="B1024" s="253"/>
      <c r="C1024" s="252"/>
      <c r="D1024" s="250"/>
      <c r="E1024" s="244"/>
    </row>
    <row r="1025" spans="1:5" ht="15">
      <c r="A1025" s="458"/>
      <c r="B1025" s="253"/>
      <c r="C1025" s="252"/>
      <c r="D1025" s="250" t="s">
        <v>304</v>
      </c>
      <c r="E1025" s="244"/>
    </row>
    <row r="1026" spans="1:5" ht="15">
      <c r="A1026" s="458"/>
      <c r="B1026" s="253"/>
      <c r="C1026" s="257"/>
      <c r="D1026" s="256"/>
      <c r="E1026" s="244"/>
    </row>
    <row r="1027" spans="1:5" ht="15">
      <c r="A1027" s="255">
        <v>58</v>
      </c>
      <c r="B1027" s="253"/>
      <c r="C1027" s="251"/>
      <c r="D1027" s="250" t="s">
        <v>1642</v>
      </c>
      <c r="E1027" s="244"/>
    </row>
    <row r="1028" spans="1:5" ht="15">
      <c r="A1028" s="458"/>
      <c r="B1028" s="253"/>
      <c r="C1028" s="252"/>
      <c r="D1028" s="250"/>
      <c r="E1028" s="244"/>
    </row>
    <row r="1029" spans="1:5" ht="15">
      <c r="A1029" s="458"/>
      <c r="B1029" s="252" t="s">
        <v>1641</v>
      </c>
      <c r="C1029" s="251"/>
      <c r="D1029" s="250" t="s">
        <v>1640</v>
      </c>
      <c r="E1029" s="244"/>
    </row>
    <row r="1030" spans="1:5" ht="15">
      <c r="A1030" s="458"/>
      <c r="B1030" s="253"/>
      <c r="C1030" s="257" t="s">
        <v>1639</v>
      </c>
      <c r="D1030" s="256" t="s">
        <v>1638</v>
      </c>
      <c r="E1030" s="244"/>
    </row>
    <row r="1031" spans="1:5" ht="15">
      <c r="A1031" s="458"/>
      <c r="B1031" s="253"/>
      <c r="C1031" s="257" t="s">
        <v>1637</v>
      </c>
      <c r="D1031" s="256" t="s">
        <v>1636</v>
      </c>
      <c r="E1031" s="244"/>
    </row>
    <row r="1032" spans="1:5" ht="15">
      <c r="A1032" s="458"/>
      <c r="B1032" s="253"/>
      <c r="C1032" s="257" t="s">
        <v>1635</v>
      </c>
      <c r="D1032" s="256" t="s">
        <v>1634</v>
      </c>
      <c r="E1032" s="244"/>
    </row>
    <row r="1033" spans="1:5" ht="15">
      <c r="A1033" s="458"/>
      <c r="B1033" s="253"/>
      <c r="C1033" s="257" t="s">
        <v>1633</v>
      </c>
      <c r="D1033" s="256" t="s">
        <v>1632</v>
      </c>
      <c r="E1033" s="244"/>
    </row>
    <row r="1034" spans="1:5" ht="15">
      <c r="A1034" s="458"/>
      <c r="B1034" s="253"/>
      <c r="C1034" s="257" t="s">
        <v>1631</v>
      </c>
      <c r="D1034" s="256" t="s">
        <v>1630</v>
      </c>
      <c r="E1034" s="244"/>
    </row>
    <row r="1035" spans="1:5" ht="15">
      <c r="A1035" s="458"/>
      <c r="B1035" s="253"/>
      <c r="C1035" s="252"/>
      <c r="D1035" s="250"/>
      <c r="E1035" s="244"/>
    </row>
    <row r="1036" spans="1:5" ht="15">
      <c r="A1036" s="458"/>
      <c r="B1036" s="252" t="s">
        <v>1629</v>
      </c>
      <c r="C1036" s="251"/>
      <c r="D1036" s="250" t="s">
        <v>1628</v>
      </c>
      <c r="E1036" s="244"/>
    </row>
    <row r="1037" spans="1:5" ht="15">
      <c r="A1037" s="458"/>
      <c r="B1037" s="253"/>
      <c r="C1037" s="257" t="s">
        <v>1627</v>
      </c>
      <c r="D1037" s="256" t="s">
        <v>1626</v>
      </c>
      <c r="E1037" s="244"/>
    </row>
    <row r="1038" spans="1:5" ht="15">
      <c r="A1038" s="458"/>
      <c r="B1038" s="253"/>
      <c r="C1038" s="257" t="s">
        <v>1625</v>
      </c>
      <c r="D1038" s="256" t="s">
        <v>1624</v>
      </c>
      <c r="E1038" s="244"/>
    </row>
    <row r="1039" spans="1:5" ht="15">
      <c r="A1039" s="458"/>
      <c r="B1039" s="253"/>
      <c r="C1039" s="252"/>
      <c r="D1039" s="250"/>
      <c r="E1039" s="244"/>
    </row>
    <row r="1040" spans="1:5" ht="25.5">
      <c r="A1040" s="255">
        <v>59</v>
      </c>
      <c r="B1040" s="253"/>
      <c r="C1040" s="251"/>
      <c r="D1040" s="250" t="s">
        <v>1623</v>
      </c>
      <c r="E1040" s="244"/>
    </row>
    <row r="1041" spans="1:5" ht="15">
      <c r="A1041" s="458"/>
      <c r="B1041" s="253"/>
      <c r="C1041" s="252"/>
      <c r="D1041" s="250"/>
      <c r="E1041" s="244"/>
    </row>
    <row r="1042" spans="1:5" ht="15">
      <c r="A1042" s="458"/>
      <c r="B1042" s="252" t="s">
        <v>1622</v>
      </c>
      <c r="C1042" s="251"/>
      <c r="D1042" s="250" t="s">
        <v>1621</v>
      </c>
      <c r="E1042" s="244"/>
    </row>
    <row r="1043" spans="1:5" ht="15">
      <c r="A1043" s="458"/>
      <c r="B1043" s="253"/>
      <c r="C1043" s="257" t="s">
        <v>1620</v>
      </c>
      <c r="D1043" s="256" t="s">
        <v>1619</v>
      </c>
      <c r="E1043" s="244"/>
    </row>
    <row r="1044" spans="1:5" ht="15">
      <c r="A1044" s="458"/>
      <c r="B1044" s="253"/>
      <c r="C1044" s="257" t="s">
        <v>1618</v>
      </c>
      <c r="D1044" s="256" t="s">
        <v>1617</v>
      </c>
      <c r="E1044" s="244"/>
    </row>
    <row r="1045" spans="1:5" ht="15">
      <c r="A1045" s="458"/>
      <c r="B1045" s="253"/>
      <c r="C1045" s="257" t="s">
        <v>1616</v>
      </c>
      <c r="D1045" s="256" t="s">
        <v>1615</v>
      </c>
      <c r="E1045" s="244"/>
    </row>
    <row r="1046" spans="1:5" ht="15">
      <c r="A1046" s="458"/>
      <c r="B1046" s="253"/>
      <c r="C1046" s="257" t="s">
        <v>1614</v>
      </c>
      <c r="D1046" s="256" t="s">
        <v>1613</v>
      </c>
      <c r="E1046" s="244"/>
    </row>
    <row r="1047" spans="1:5" ht="15">
      <c r="A1047" s="458"/>
      <c r="B1047" s="253"/>
      <c r="C1047" s="252"/>
      <c r="D1047" s="250"/>
      <c r="E1047" s="244"/>
    </row>
    <row r="1048" spans="1:5" ht="15">
      <c r="A1048" s="458"/>
      <c r="B1048" s="252" t="s">
        <v>1612</v>
      </c>
      <c r="C1048" s="251"/>
      <c r="D1048" s="250" t="s">
        <v>1611</v>
      </c>
      <c r="E1048" s="244"/>
    </row>
    <row r="1049" spans="1:5" ht="15">
      <c r="A1049" s="458"/>
      <c r="B1049" s="253"/>
      <c r="C1049" s="257" t="s">
        <v>1610</v>
      </c>
      <c r="D1049" s="256" t="s">
        <v>1609</v>
      </c>
      <c r="E1049" s="244"/>
    </row>
    <row r="1050" spans="1:5" ht="15">
      <c r="A1050" s="458"/>
      <c r="B1050" s="253"/>
      <c r="C1050" s="252"/>
      <c r="D1050" s="250"/>
      <c r="E1050" s="244"/>
    </row>
    <row r="1051" spans="1:5" ht="15">
      <c r="A1051" s="255">
        <v>60</v>
      </c>
      <c r="B1051" s="253"/>
      <c r="C1051" s="251"/>
      <c r="D1051" s="250" t="s">
        <v>1608</v>
      </c>
      <c r="E1051" s="244"/>
    </row>
    <row r="1052" spans="1:5" ht="15">
      <c r="A1052" s="458"/>
      <c r="B1052" s="253"/>
      <c r="C1052" s="252"/>
      <c r="D1052" s="250"/>
      <c r="E1052" s="244"/>
    </row>
    <row r="1053" spans="1:5" ht="15">
      <c r="A1053" s="458"/>
      <c r="B1053" s="252" t="s">
        <v>1607</v>
      </c>
      <c r="C1053" s="251"/>
      <c r="D1053" s="250" t="s">
        <v>1605</v>
      </c>
      <c r="E1053" s="244"/>
    </row>
    <row r="1054" spans="1:5" ht="15">
      <c r="A1054" s="458"/>
      <c r="B1054" s="253"/>
      <c r="C1054" s="257" t="s">
        <v>1606</v>
      </c>
      <c r="D1054" s="256" t="s">
        <v>1605</v>
      </c>
      <c r="E1054" s="244"/>
    </row>
    <row r="1055" spans="1:5" ht="15">
      <c r="A1055" s="458"/>
      <c r="B1055" s="253"/>
      <c r="C1055" s="252"/>
      <c r="D1055" s="250"/>
      <c r="E1055" s="244"/>
    </row>
    <row r="1056" spans="1:5" ht="15">
      <c r="A1056" s="458"/>
      <c r="B1056" s="252" t="s">
        <v>1604</v>
      </c>
      <c r="C1056" s="251"/>
      <c r="D1056" s="250" t="s">
        <v>1602</v>
      </c>
      <c r="E1056" s="244"/>
    </row>
    <row r="1057" spans="1:5" ht="15">
      <c r="A1057" s="458"/>
      <c r="B1057" s="253"/>
      <c r="C1057" s="257" t="s">
        <v>1603</v>
      </c>
      <c r="D1057" s="260" t="s">
        <v>1602</v>
      </c>
      <c r="E1057" s="244"/>
    </row>
    <row r="1058" spans="1:5" ht="15">
      <c r="A1058" s="458"/>
      <c r="B1058" s="253"/>
      <c r="C1058" s="251"/>
      <c r="D1058" s="256"/>
      <c r="E1058" s="244"/>
    </row>
    <row r="1059" spans="1:5" ht="15">
      <c r="A1059" s="458"/>
      <c r="B1059" s="253"/>
      <c r="C1059" s="252"/>
      <c r="D1059" s="250"/>
      <c r="E1059" s="244"/>
    </row>
    <row r="1060" spans="1:5" ht="15">
      <c r="A1060" s="255">
        <v>61</v>
      </c>
      <c r="B1060" s="253"/>
      <c r="C1060" s="251"/>
      <c r="D1060" s="250" t="s">
        <v>1601</v>
      </c>
      <c r="E1060" s="244"/>
    </row>
    <row r="1061" spans="1:5" ht="15">
      <c r="A1061" s="458"/>
      <c r="B1061" s="253"/>
      <c r="C1061" s="252"/>
      <c r="D1061" s="250"/>
      <c r="E1061" s="244"/>
    </row>
    <row r="1062" spans="1:5" ht="15">
      <c r="A1062" s="458"/>
      <c r="B1062" s="252" t="s">
        <v>1600</v>
      </c>
      <c r="C1062" s="251"/>
      <c r="D1062" s="250" t="s">
        <v>1598</v>
      </c>
      <c r="E1062" s="244"/>
    </row>
    <row r="1063" spans="1:5" ht="12.75" customHeight="1">
      <c r="A1063" s="458"/>
      <c r="B1063" s="253"/>
      <c r="C1063" s="257" t="s">
        <v>1599</v>
      </c>
      <c r="D1063" s="260" t="s">
        <v>1598</v>
      </c>
      <c r="E1063" s="244"/>
    </row>
    <row r="1064" spans="1:5" ht="12.75" customHeight="1">
      <c r="A1064" s="265"/>
      <c r="B1064" s="263"/>
      <c r="C1064" s="257" t="s">
        <v>1597</v>
      </c>
      <c r="D1064" s="256" t="s">
        <v>1596</v>
      </c>
      <c r="E1064" s="244"/>
    </row>
    <row r="1065" spans="1:5" ht="12.75" customHeight="1">
      <c r="A1065" s="265"/>
      <c r="B1065" s="263"/>
      <c r="C1065" s="257" t="s">
        <v>1595</v>
      </c>
      <c r="D1065" s="256" t="s">
        <v>1594</v>
      </c>
      <c r="E1065" s="244"/>
    </row>
    <row r="1066" spans="1:5" ht="12.75" customHeight="1">
      <c r="A1066" s="265"/>
      <c r="B1066" s="263"/>
      <c r="C1066" s="257" t="s">
        <v>1593</v>
      </c>
      <c r="D1066" s="256" t="s">
        <v>1592</v>
      </c>
      <c r="E1066" s="244"/>
    </row>
    <row r="1067" spans="1:5" ht="12.75" customHeight="1">
      <c r="A1067" s="265"/>
      <c r="B1067" s="263"/>
      <c r="C1067" s="257" t="s">
        <v>1591</v>
      </c>
      <c r="D1067" s="256" t="s">
        <v>1590</v>
      </c>
      <c r="E1067" s="244"/>
    </row>
    <row r="1068" spans="1:5" ht="12.75" customHeight="1">
      <c r="A1068" s="265"/>
      <c r="B1068" s="263"/>
      <c r="C1068" s="257" t="s">
        <v>1589</v>
      </c>
      <c r="D1068" s="256" t="s">
        <v>1588</v>
      </c>
      <c r="E1068" s="244"/>
    </row>
    <row r="1069" spans="1:5" ht="12.75" customHeight="1">
      <c r="A1069" s="458"/>
      <c r="B1069" s="253"/>
      <c r="C1069" s="252"/>
      <c r="D1069" s="250"/>
      <c r="E1069" s="244"/>
    </row>
    <row r="1070" spans="1:5" ht="12.75" customHeight="1">
      <c r="A1070" s="458"/>
      <c r="B1070" s="252" t="s">
        <v>1587</v>
      </c>
      <c r="C1070" s="251"/>
      <c r="D1070" s="250" t="s">
        <v>1585</v>
      </c>
      <c r="E1070" s="244"/>
    </row>
    <row r="1071" spans="1:5" ht="12.75" customHeight="1">
      <c r="A1071" s="458"/>
      <c r="B1071" s="253"/>
      <c r="C1071" s="257" t="s">
        <v>1586</v>
      </c>
      <c r="D1071" s="260" t="s">
        <v>1585</v>
      </c>
      <c r="E1071" s="244"/>
    </row>
    <row r="1072" spans="1:5" ht="12.75" customHeight="1">
      <c r="A1072" s="265"/>
      <c r="B1072" s="263"/>
      <c r="C1072" s="257" t="s">
        <v>1584</v>
      </c>
      <c r="D1072" s="256" t="s">
        <v>1583</v>
      </c>
      <c r="E1072" s="244"/>
    </row>
    <row r="1073" spans="1:5" ht="12.75" customHeight="1">
      <c r="A1073" s="265"/>
      <c r="B1073" s="263"/>
      <c r="C1073" s="257" t="s">
        <v>1582</v>
      </c>
      <c r="D1073" s="256" t="s">
        <v>1581</v>
      </c>
      <c r="E1073" s="244"/>
    </row>
    <row r="1074" spans="1:5" ht="12.75" customHeight="1">
      <c r="A1074" s="265"/>
      <c r="B1074" s="263"/>
      <c r="C1074" s="257" t="s">
        <v>1580</v>
      </c>
      <c r="D1074" s="256" t="s">
        <v>1579</v>
      </c>
      <c r="E1074" s="244"/>
    </row>
    <row r="1075" spans="1:5" ht="12.75" customHeight="1">
      <c r="A1075" s="265"/>
      <c r="B1075" s="263"/>
      <c r="C1075" s="257" t="s">
        <v>1578</v>
      </c>
      <c r="D1075" s="256" t="s">
        <v>1577</v>
      </c>
      <c r="E1075" s="244"/>
    </row>
    <row r="1076" spans="1:5" ht="12.75" customHeight="1">
      <c r="A1076" s="265"/>
      <c r="B1076" s="263"/>
      <c r="C1076" s="257" t="s">
        <v>1576</v>
      </c>
      <c r="D1076" s="256" t="s">
        <v>1575</v>
      </c>
      <c r="E1076" s="244"/>
    </row>
    <row r="1077" spans="1:5" ht="15">
      <c r="A1077" s="458"/>
      <c r="B1077" s="253"/>
      <c r="C1077" s="252"/>
      <c r="D1077" s="250"/>
      <c r="E1077" s="244"/>
    </row>
    <row r="1078" spans="1:5" ht="15">
      <c r="A1078" s="458"/>
      <c r="B1078" s="252" t="s">
        <v>1574</v>
      </c>
      <c r="C1078" s="251"/>
      <c r="D1078" s="250" t="s">
        <v>1572</v>
      </c>
      <c r="E1078" s="244"/>
    </row>
    <row r="1079" spans="1:5" ht="15">
      <c r="A1079" s="458"/>
      <c r="B1079" s="253"/>
      <c r="C1079" s="257" t="s">
        <v>1573</v>
      </c>
      <c r="D1079" s="260" t="s">
        <v>1572</v>
      </c>
      <c r="E1079" s="244"/>
    </row>
    <row r="1080" spans="1:5" ht="15">
      <c r="A1080" s="458"/>
      <c r="B1080" s="253"/>
      <c r="C1080" s="252"/>
      <c r="D1080" s="250"/>
      <c r="E1080" s="244"/>
    </row>
    <row r="1081" spans="1:5" ht="15">
      <c r="A1081" s="458"/>
      <c r="B1081" s="252" t="s">
        <v>1571</v>
      </c>
      <c r="C1081" s="251"/>
      <c r="D1081" s="250" t="s">
        <v>1569</v>
      </c>
      <c r="E1081" s="244"/>
    </row>
    <row r="1082" spans="1:5" ht="15">
      <c r="A1082" s="458"/>
      <c r="B1082" s="253"/>
      <c r="C1082" s="257" t="s">
        <v>1570</v>
      </c>
      <c r="D1082" s="256" t="s">
        <v>1569</v>
      </c>
      <c r="E1082" s="244"/>
    </row>
    <row r="1083" spans="1:5" ht="15">
      <c r="A1083" s="458"/>
      <c r="B1083" s="253"/>
      <c r="C1083" s="257"/>
      <c r="D1083" s="256"/>
      <c r="E1083" s="244"/>
    </row>
    <row r="1084" spans="1:5" ht="15">
      <c r="A1084" s="458"/>
      <c r="B1084" s="253"/>
      <c r="C1084" s="257"/>
      <c r="D1084" s="256"/>
      <c r="E1084" s="244"/>
    </row>
    <row r="1085" spans="1:5" ht="15">
      <c r="A1085" s="255">
        <v>62</v>
      </c>
      <c r="B1085" s="253"/>
      <c r="C1085" s="251"/>
      <c r="D1085" s="250" t="s">
        <v>1567</v>
      </c>
      <c r="E1085" s="244"/>
    </row>
    <row r="1086" spans="1:5" ht="15">
      <c r="A1086" s="458"/>
      <c r="B1086" s="253"/>
      <c r="C1086" s="257"/>
      <c r="D1086" s="256"/>
      <c r="E1086" s="244"/>
    </row>
    <row r="1087" spans="1:5" ht="15">
      <c r="A1087" s="458"/>
      <c r="B1087" s="252" t="s">
        <v>1568</v>
      </c>
      <c r="C1087" s="251"/>
      <c r="D1087" s="250" t="s">
        <v>1567</v>
      </c>
      <c r="E1087" s="244"/>
    </row>
    <row r="1088" spans="1:5" ht="15">
      <c r="A1088" s="458"/>
      <c r="B1088" s="253"/>
      <c r="C1088" s="257" t="s">
        <v>1566</v>
      </c>
      <c r="D1088" s="256" t="s">
        <v>1565</v>
      </c>
      <c r="E1088" s="244"/>
    </row>
    <row r="1089" spans="1:5" ht="15">
      <c r="A1089" s="458"/>
      <c r="B1089" s="253"/>
      <c r="C1089" s="257" t="s">
        <v>1564</v>
      </c>
      <c r="D1089" s="256" t="s">
        <v>1563</v>
      </c>
      <c r="E1089" s="244"/>
    </row>
    <row r="1090" spans="1:5" ht="15">
      <c r="A1090" s="458"/>
      <c r="B1090" s="253"/>
      <c r="C1090" s="257" t="s">
        <v>1562</v>
      </c>
      <c r="D1090" s="256" t="s">
        <v>1561</v>
      </c>
      <c r="E1090" s="244"/>
    </row>
    <row r="1091" spans="1:5" ht="15">
      <c r="A1091" s="458"/>
      <c r="B1091" s="253"/>
      <c r="C1091" s="257" t="s">
        <v>1560</v>
      </c>
      <c r="D1091" s="256" t="s">
        <v>1559</v>
      </c>
      <c r="E1091" s="244"/>
    </row>
    <row r="1092" spans="1:5" ht="15">
      <c r="A1092" s="458"/>
      <c r="B1092" s="253"/>
      <c r="C1092" s="257"/>
      <c r="D1092" s="256"/>
      <c r="E1092" s="244"/>
    </row>
    <row r="1093" spans="1:5" ht="15">
      <c r="A1093" s="458"/>
      <c r="B1093" s="253"/>
      <c r="C1093" s="252"/>
      <c r="D1093" s="250"/>
      <c r="E1093" s="244"/>
    </row>
    <row r="1094" spans="1:5" ht="15">
      <c r="A1094" s="255">
        <v>63</v>
      </c>
      <c r="B1094" s="253"/>
      <c r="C1094" s="251"/>
      <c r="D1094" s="250" t="s">
        <v>1558</v>
      </c>
      <c r="E1094" s="244"/>
    </row>
    <row r="1095" spans="1:5" ht="15">
      <c r="A1095" s="458"/>
      <c r="B1095" s="253"/>
      <c r="C1095" s="252"/>
      <c r="D1095" s="250"/>
      <c r="E1095" s="244"/>
    </row>
    <row r="1096" spans="1:5" ht="25.5">
      <c r="A1096" s="458"/>
      <c r="B1096" s="252" t="s">
        <v>1557</v>
      </c>
      <c r="C1096" s="251"/>
      <c r="D1096" s="250" t="s">
        <v>1556</v>
      </c>
      <c r="E1096" s="244"/>
    </row>
    <row r="1097" spans="1:5" ht="15">
      <c r="A1097" s="458"/>
      <c r="B1097" s="253"/>
      <c r="C1097" s="257" t="s">
        <v>1555</v>
      </c>
      <c r="D1097" s="260" t="s">
        <v>1554</v>
      </c>
      <c r="E1097" s="244"/>
    </row>
    <row r="1098" spans="1:5" ht="15">
      <c r="A1098" s="458"/>
      <c r="B1098" s="253"/>
      <c r="C1098" s="257" t="s">
        <v>1553</v>
      </c>
      <c r="D1098" s="256" t="s">
        <v>1552</v>
      </c>
      <c r="E1098" s="244"/>
    </row>
    <row r="1099" spans="1:5" ht="15">
      <c r="A1099" s="458"/>
      <c r="B1099" s="253"/>
      <c r="C1099" s="252"/>
      <c r="D1099" s="250"/>
      <c r="E1099" s="244"/>
    </row>
    <row r="1100" spans="1:5" ht="15">
      <c r="A1100" s="458"/>
      <c r="B1100" s="252" t="s">
        <v>1551</v>
      </c>
      <c r="C1100" s="251"/>
      <c r="D1100" s="250" t="s">
        <v>1550</v>
      </c>
      <c r="E1100" s="244"/>
    </row>
    <row r="1101" spans="1:5" ht="15">
      <c r="A1101" s="458"/>
      <c r="B1101" s="253"/>
      <c r="C1101" s="257" t="s">
        <v>1549</v>
      </c>
      <c r="D1101" s="256" t="s">
        <v>1548</v>
      </c>
      <c r="E1101" s="244"/>
    </row>
    <row r="1102" spans="1:5" ht="15">
      <c r="A1102" s="458"/>
      <c r="B1102" s="253"/>
      <c r="C1102" s="257" t="s">
        <v>1547</v>
      </c>
      <c r="D1102" s="256" t="s">
        <v>1546</v>
      </c>
      <c r="E1102" s="244"/>
    </row>
    <row r="1103" spans="1:5" ht="15">
      <c r="A1103" s="458"/>
      <c r="B1103" s="253"/>
      <c r="C1103" s="252"/>
      <c r="D1103" s="250"/>
      <c r="E1103" s="244"/>
    </row>
    <row r="1104" spans="1:5" ht="15">
      <c r="A1104" s="458"/>
      <c r="B1104" s="253"/>
      <c r="C1104" s="252"/>
      <c r="D1104" s="250"/>
      <c r="E1104" s="244"/>
    </row>
    <row r="1105" spans="1:5" ht="15">
      <c r="A1105" s="458"/>
      <c r="B1105" s="253"/>
      <c r="C1105" s="252"/>
      <c r="D1105" s="250" t="s">
        <v>303</v>
      </c>
      <c r="E1105" s="244"/>
    </row>
    <row r="1106" spans="1:5" ht="15">
      <c r="A1106" s="458"/>
      <c r="B1106" s="253"/>
      <c r="C1106" s="257"/>
      <c r="D1106" s="256"/>
      <c r="E1106" s="244"/>
    </row>
    <row r="1107" spans="1:5" ht="15">
      <c r="A1107" s="255">
        <v>64</v>
      </c>
      <c r="B1107" s="253"/>
      <c r="C1107" s="251"/>
      <c r="D1107" s="250" t="s">
        <v>1545</v>
      </c>
      <c r="E1107" s="244"/>
    </row>
    <row r="1108" spans="1:5" ht="15">
      <c r="A1108" s="458"/>
      <c r="B1108" s="253"/>
      <c r="C1108" s="252"/>
      <c r="D1108" s="250"/>
      <c r="E1108" s="244"/>
    </row>
    <row r="1109" spans="1:5" ht="15">
      <c r="A1109" s="458"/>
      <c r="B1109" s="252" t="s">
        <v>1544</v>
      </c>
      <c r="C1109" s="251"/>
      <c r="D1109" s="250" t="s">
        <v>1543</v>
      </c>
      <c r="E1109" s="244"/>
    </row>
    <row r="1110" spans="1:5" ht="15">
      <c r="A1110" s="458"/>
      <c r="B1110" s="253"/>
      <c r="C1110" s="257" t="s">
        <v>1542</v>
      </c>
      <c r="D1110" s="256" t="s">
        <v>1541</v>
      </c>
      <c r="E1110" s="244"/>
    </row>
    <row r="1111" spans="1:5" ht="15">
      <c r="A1111" s="458"/>
      <c r="B1111" s="253"/>
      <c r="C1111" s="257" t="s">
        <v>1540</v>
      </c>
      <c r="D1111" s="256" t="s">
        <v>1539</v>
      </c>
      <c r="E1111" s="244"/>
    </row>
    <row r="1112" spans="1:5" ht="15">
      <c r="A1112" s="458"/>
      <c r="B1112" s="253"/>
      <c r="C1112" s="252"/>
      <c r="D1112" s="250"/>
      <c r="E1112" s="244"/>
    </row>
    <row r="1113" spans="1:5" ht="15">
      <c r="A1113" s="458"/>
      <c r="B1113" s="252" t="s">
        <v>1538</v>
      </c>
      <c r="C1113" s="251"/>
      <c r="D1113" s="250" t="s">
        <v>1536</v>
      </c>
      <c r="E1113" s="244"/>
    </row>
    <row r="1114" spans="1:5" ht="15">
      <c r="A1114" s="458"/>
      <c r="B1114" s="253"/>
      <c r="C1114" s="257" t="s">
        <v>1537</v>
      </c>
      <c r="D1114" s="256" t="s">
        <v>1536</v>
      </c>
      <c r="E1114" s="244"/>
    </row>
    <row r="1115" spans="1:5" ht="15">
      <c r="A1115" s="458"/>
      <c r="B1115" s="253"/>
      <c r="C1115" s="252"/>
      <c r="D1115" s="250"/>
      <c r="E1115" s="244"/>
    </row>
    <row r="1116" spans="1:5" ht="15">
      <c r="A1116" s="458"/>
      <c r="B1116" s="252" t="s">
        <v>1535</v>
      </c>
      <c r="C1116" s="251"/>
      <c r="D1116" s="250" t="s">
        <v>1533</v>
      </c>
      <c r="E1116" s="244"/>
    </row>
    <row r="1117" spans="1:5" ht="15">
      <c r="A1117" s="458"/>
      <c r="B1117" s="253"/>
      <c r="C1117" s="257" t="s">
        <v>1534</v>
      </c>
      <c r="D1117" s="260" t="s">
        <v>1533</v>
      </c>
      <c r="E1117" s="244"/>
    </row>
    <row r="1118" spans="1:5" ht="15">
      <c r="A1118" s="458"/>
      <c r="B1118" s="253"/>
      <c r="C1118" s="257"/>
      <c r="D1118" s="256"/>
      <c r="E1118" s="244"/>
    </row>
    <row r="1119" spans="1:5" ht="15">
      <c r="A1119" s="458"/>
      <c r="B1119" s="252" t="s">
        <v>1532</v>
      </c>
      <c r="C1119" s="251"/>
      <c r="D1119" s="250" t="s">
        <v>1531</v>
      </c>
      <c r="E1119" s="244"/>
    </row>
    <row r="1120" spans="1:5" ht="15">
      <c r="A1120" s="458"/>
      <c r="B1120" s="253"/>
      <c r="C1120" s="257" t="s">
        <v>1530</v>
      </c>
      <c r="D1120" s="256" t="s">
        <v>1529</v>
      </c>
      <c r="E1120" s="244"/>
    </row>
    <row r="1121" spans="1:5" ht="12.75" customHeight="1">
      <c r="A1121" s="458"/>
      <c r="B1121" s="253"/>
      <c r="C1121" s="257" t="s">
        <v>1528</v>
      </c>
      <c r="D1121" s="256" t="s">
        <v>1527</v>
      </c>
      <c r="E1121" s="244"/>
    </row>
    <row r="1122" spans="1:5" ht="12.75" customHeight="1">
      <c r="A1122" s="265"/>
      <c r="B1122" s="263"/>
      <c r="C1122" s="257" t="s">
        <v>1526</v>
      </c>
      <c r="D1122" s="256" t="s">
        <v>1525</v>
      </c>
      <c r="E1122" s="244"/>
    </row>
    <row r="1123" spans="1:5" ht="12.75" customHeight="1">
      <c r="A1123" s="265"/>
      <c r="B1123" s="263"/>
      <c r="C1123" s="257" t="s">
        <v>1524</v>
      </c>
      <c r="D1123" s="256" t="s">
        <v>1523</v>
      </c>
      <c r="E1123" s="244"/>
    </row>
    <row r="1124" spans="1:5" ht="12.75" customHeight="1">
      <c r="A1124" s="265"/>
      <c r="B1124" s="263"/>
      <c r="C1124" s="257" t="s">
        <v>1522</v>
      </c>
      <c r="D1124" s="256" t="s">
        <v>1521</v>
      </c>
      <c r="E1124" s="244"/>
    </row>
    <row r="1125" spans="1:5" ht="12.75" customHeight="1">
      <c r="A1125" s="265"/>
      <c r="B1125" s="263"/>
      <c r="C1125" s="257" t="s">
        <v>1520</v>
      </c>
      <c r="D1125" s="256" t="s">
        <v>1519</v>
      </c>
      <c r="E1125" s="244"/>
    </row>
    <row r="1126" spans="1:5" ht="12.75" customHeight="1">
      <c r="A1126" s="458"/>
      <c r="B1126" s="253"/>
      <c r="C1126" s="257" t="s">
        <v>1518</v>
      </c>
      <c r="D1126" s="256" t="s">
        <v>1517</v>
      </c>
      <c r="E1126" s="244"/>
    </row>
    <row r="1127" spans="1:5" ht="12.75" customHeight="1">
      <c r="A1127" s="265"/>
      <c r="B1127" s="263"/>
      <c r="C1127" s="257" t="s">
        <v>1516</v>
      </c>
      <c r="D1127" s="256" t="s">
        <v>1515</v>
      </c>
      <c r="E1127" s="244"/>
    </row>
    <row r="1128" spans="1:5" ht="12.75" customHeight="1">
      <c r="A1128" s="265"/>
      <c r="B1128" s="263"/>
      <c r="C1128" s="257" t="s">
        <v>1514</v>
      </c>
      <c r="D1128" s="256" t="s">
        <v>1513</v>
      </c>
      <c r="E1128" s="244"/>
    </row>
    <row r="1129" spans="1:5" ht="12.75" customHeight="1">
      <c r="A1129" s="265"/>
      <c r="B1129" s="263"/>
      <c r="C1129" s="257" t="s">
        <v>1512</v>
      </c>
      <c r="D1129" s="256" t="s">
        <v>1511</v>
      </c>
      <c r="E1129" s="244"/>
    </row>
    <row r="1130" spans="1:5" ht="12.75" customHeight="1">
      <c r="A1130" s="458"/>
      <c r="B1130" s="253"/>
      <c r="C1130" s="252"/>
      <c r="D1130" s="250"/>
      <c r="E1130" s="244"/>
    </row>
    <row r="1131" spans="1:5" ht="25.5">
      <c r="A1131" s="255">
        <v>65</v>
      </c>
      <c r="B1131" s="253"/>
      <c r="C1131" s="251"/>
      <c r="D1131" s="250" t="s">
        <v>1510</v>
      </c>
      <c r="E1131" s="244"/>
    </row>
    <row r="1132" spans="1:5" ht="15">
      <c r="A1132" s="458"/>
      <c r="B1132" s="253"/>
      <c r="C1132" s="252"/>
      <c r="D1132" s="250"/>
      <c r="E1132" s="244"/>
    </row>
    <row r="1133" spans="1:5" ht="15">
      <c r="A1133" s="458"/>
      <c r="B1133" s="252" t="s">
        <v>1509</v>
      </c>
      <c r="C1133" s="251"/>
      <c r="D1133" s="250" t="s">
        <v>1508</v>
      </c>
      <c r="E1133" s="244"/>
    </row>
    <row r="1134" spans="1:5" ht="15">
      <c r="A1134" s="458"/>
      <c r="B1134" s="253"/>
      <c r="C1134" s="257" t="s">
        <v>1507</v>
      </c>
      <c r="D1134" s="256" t="s">
        <v>1506</v>
      </c>
      <c r="E1134" s="244"/>
    </row>
    <row r="1135" spans="1:5" ht="15">
      <c r="A1135" s="458"/>
      <c r="B1135" s="253"/>
      <c r="C1135" s="257" t="s">
        <v>1505</v>
      </c>
      <c r="D1135" s="256" t="s">
        <v>1504</v>
      </c>
      <c r="E1135" s="244"/>
    </row>
    <row r="1136" spans="1:5" ht="15">
      <c r="A1136" s="458"/>
      <c r="B1136" s="253"/>
      <c r="C1136" s="252"/>
      <c r="D1136" s="250"/>
      <c r="E1136" s="244"/>
    </row>
    <row r="1137" spans="1:5" ht="15">
      <c r="A1137" s="458"/>
      <c r="B1137" s="252" t="s">
        <v>1503</v>
      </c>
      <c r="C1137" s="251"/>
      <c r="D1137" s="250" t="s">
        <v>1501</v>
      </c>
      <c r="E1137" s="244"/>
    </row>
    <row r="1138" spans="1:5" ht="15">
      <c r="A1138" s="458"/>
      <c r="B1138" s="253"/>
      <c r="C1138" s="257" t="s">
        <v>1502</v>
      </c>
      <c r="D1138" s="256" t="s">
        <v>1501</v>
      </c>
      <c r="E1138" s="244"/>
    </row>
    <row r="1139" spans="1:5" ht="15">
      <c r="A1139" s="458"/>
      <c r="B1139" s="253"/>
      <c r="C1139" s="252"/>
      <c r="D1139" s="250"/>
      <c r="E1139" s="244"/>
    </row>
    <row r="1140" spans="1:5" ht="15">
      <c r="A1140" s="458"/>
      <c r="B1140" s="252" t="s">
        <v>1500</v>
      </c>
      <c r="C1140" s="251"/>
      <c r="D1140" s="250" t="s">
        <v>1498</v>
      </c>
      <c r="E1140" s="244"/>
    </row>
    <row r="1141" spans="1:5" ht="15">
      <c r="A1141" s="458"/>
      <c r="B1141" s="253"/>
      <c r="C1141" s="257" t="s">
        <v>1499</v>
      </c>
      <c r="D1141" s="256" t="s">
        <v>1498</v>
      </c>
      <c r="E1141" s="244"/>
    </row>
    <row r="1142" spans="1:5" ht="15">
      <c r="A1142" s="458"/>
      <c r="B1142" s="253"/>
      <c r="C1142" s="252"/>
      <c r="D1142" s="250"/>
      <c r="E1142" s="244"/>
    </row>
    <row r="1143" spans="1:5" ht="15">
      <c r="A1143" s="255">
        <v>66</v>
      </c>
      <c r="B1143" s="253"/>
      <c r="C1143" s="251"/>
      <c r="D1143" s="250" t="s">
        <v>1497</v>
      </c>
      <c r="E1143" s="244"/>
    </row>
    <row r="1144" spans="1:5" ht="15">
      <c r="A1144" s="458"/>
      <c r="B1144" s="253"/>
      <c r="C1144" s="252"/>
      <c r="D1144" s="250"/>
      <c r="E1144" s="244"/>
    </row>
    <row r="1145" spans="1:5" ht="25.5">
      <c r="A1145" s="458"/>
      <c r="B1145" s="252" t="s">
        <v>1496</v>
      </c>
      <c r="C1145" s="251"/>
      <c r="D1145" s="250" t="s">
        <v>1495</v>
      </c>
      <c r="E1145" s="244"/>
    </row>
    <row r="1146" spans="1:5" ht="15">
      <c r="A1146" s="458"/>
      <c r="B1146" s="253"/>
      <c r="C1146" s="257" t="s">
        <v>1494</v>
      </c>
      <c r="D1146" s="256" t="s">
        <v>1493</v>
      </c>
      <c r="E1146" s="244"/>
    </row>
    <row r="1147" spans="1:5" ht="15">
      <c r="A1147" s="458"/>
      <c r="B1147" s="253"/>
      <c r="C1147" s="257" t="s">
        <v>1492</v>
      </c>
      <c r="D1147" s="256" t="s">
        <v>1491</v>
      </c>
      <c r="E1147" s="244"/>
    </row>
    <row r="1148" spans="1:5" ht="15">
      <c r="A1148" s="458"/>
      <c r="B1148" s="253"/>
      <c r="C1148" s="257" t="s">
        <v>1490</v>
      </c>
      <c r="D1148" s="256" t="s">
        <v>1489</v>
      </c>
      <c r="E1148" s="244"/>
    </row>
    <row r="1149" spans="1:5" ht="15">
      <c r="A1149" s="458"/>
      <c r="B1149" s="253"/>
      <c r="C1149" s="252"/>
      <c r="D1149" s="250"/>
      <c r="E1149" s="244"/>
    </row>
    <row r="1150" spans="1:5" ht="15">
      <c r="A1150" s="458"/>
      <c r="B1150" s="252" t="s">
        <v>1488</v>
      </c>
      <c r="C1150" s="251"/>
      <c r="D1150" s="250" t="s">
        <v>1487</v>
      </c>
      <c r="E1150" s="244"/>
    </row>
    <row r="1151" spans="1:5" ht="15">
      <c r="A1151" s="458"/>
      <c r="B1151" s="253"/>
      <c r="C1151" s="257" t="s">
        <v>1486</v>
      </c>
      <c r="D1151" s="256" t="s">
        <v>1485</v>
      </c>
      <c r="E1151" s="244"/>
    </row>
    <row r="1152" spans="1:5" ht="15">
      <c r="A1152" s="458"/>
      <c r="B1152" s="253"/>
      <c r="C1152" s="257" t="s">
        <v>1484</v>
      </c>
      <c r="D1152" s="256" t="s">
        <v>1483</v>
      </c>
      <c r="E1152" s="244"/>
    </row>
    <row r="1153" spans="1:5" ht="15">
      <c r="A1153" s="458"/>
      <c r="B1153" s="253"/>
      <c r="C1153" s="257" t="s">
        <v>1482</v>
      </c>
      <c r="D1153" s="256" t="s">
        <v>1481</v>
      </c>
      <c r="E1153" s="244"/>
    </row>
    <row r="1154" spans="1:5" ht="15">
      <c r="A1154" s="458"/>
      <c r="B1154" s="253"/>
      <c r="C1154" s="252"/>
      <c r="D1154" s="250"/>
      <c r="E1154" s="244"/>
    </row>
    <row r="1155" spans="1:5" ht="15">
      <c r="A1155" s="458"/>
      <c r="B1155" s="252" t="s">
        <v>1480</v>
      </c>
      <c r="C1155" s="251"/>
      <c r="D1155" s="250" t="s">
        <v>1478</v>
      </c>
      <c r="E1155" s="244"/>
    </row>
    <row r="1156" spans="1:5" ht="15">
      <c r="A1156" s="458"/>
      <c r="B1156" s="253"/>
      <c r="C1156" s="257" t="s">
        <v>1479</v>
      </c>
      <c r="D1156" s="256" t="s">
        <v>1478</v>
      </c>
      <c r="E1156" s="244"/>
    </row>
    <row r="1157" spans="1:5" ht="15">
      <c r="A1157" s="458"/>
      <c r="B1157" s="253"/>
      <c r="C1157" s="252"/>
      <c r="D1157" s="250"/>
      <c r="E1157" s="244"/>
    </row>
    <row r="1158" spans="1:5" ht="15">
      <c r="A1158" s="458"/>
      <c r="B1158" s="253"/>
      <c r="C1158" s="252"/>
      <c r="D1158" s="250"/>
      <c r="E1158" s="244"/>
    </row>
    <row r="1159" spans="1:5" ht="15">
      <c r="A1159" s="458"/>
      <c r="B1159" s="253"/>
      <c r="C1159" s="252"/>
      <c r="D1159" s="250" t="s">
        <v>302</v>
      </c>
      <c r="E1159" s="244"/>
    </row>
    <row r="1160" spans="1:5" ht="15">
      <c r="A1160" s="458"/>
      <c r="B1160" s="253"/>
      <c r="C1160" s="257"/>
      <c r="D1160" s="256"/>
      <c r="E1160" s="244"/>
    </row>
    <row r="1161" spans="1:5" ht="15">
      <c r="A1161" s="255">
        <v>68</v>
      </c>
      <c r="B1161" s="253"/>
      <c r="C1161" s="251"/>
      <c r="D1161" s="250" t="s">
        <v>1477</v>
      </c>
      <c r="E1161" s="244"/>
    </row>
    <row r="1162" spans="1:5" ht="15">
      <c r="A1162" s="458"/>
      <c r="B1162" s="253"/>
      <c r="C1162" s="252"/>
      <c r="D1162" s="250"/>
      <c r="E1162" s="244"/>
    </row>
    <row r="1163" spans="1:5" ht="15">
      <c r="A1163" s="458"/>
      <c r="B1163" s="252" t="s">
        <v>1476</v>
      </c>
      <c r="C1163" s="251"/>
      <c r="D1163" s="250" t="s">
        <v>1474</v>
      </c>
      <c r="E1163" s="244"/>
    </row>
    <row r="1164" spans="1:5" ht="15">
      <c r="A1164" s="258"/>
      <c r="B1164" s="254"/>
      <c r="C1164" s="257" t="s">
        <v>1475</v>
      </c>
      <c r="D1164" s="256" t="s">
        <v>1474</v>
      </c>
      <c r="E1164" s="244"/>
    </row>
    <row r="1165" spans="1:5" ht="15">
      <c r="A1165" s="458"/>
      <c r="B1165" s="253"/>
      <c r="C1165" s="270"/>
      <c r="D1165" s="269"/>
      <c r="E1165" s="244"/>
    </row>
    <row r="1166" spans="1:5" ht="15">
      <c r="A1166" s="458"/>
      <c r="B1166" s="252" t="s">
        <v>1473</v>
      </c>
      <c r="C1166" s="251"/>
      <c r="D1166" s="250" t="s">
        <v>1472</v>
      </c>
      <c r="E1166" s="244"/>
    </row>
    <row r="1167" spans="1:5" ht="12.75" customHeight="1">
      <c r="A1167" s="458"/>
      <c r="B1167" s="253"/>
      <c r="C1167" s="268" t="s">
        <v>1471</v>
      </c>
      <c r="D1167" s="256" t="s">
        <v>1470</v>
      </c>
      <c r="E1167" s="244"/>
    </row>
    <row r="1168" spans="1:5" ht="12.75" customHeight="1">
      <c r="A1168" s="265"/>
      <c r="B1168" s="263"/>
      <c r="C1168" s="257" t="s">
        <v>1469</v>
      </c>
      <c r="D1168" s="256" t="s">
        <v>1468</v>
      </c>
      <c r="E1168" s="244"/>
    </row>
    <row r="1169" spans="1:5" ht="12.75" customHeight="1">
      <c r="A1169" s="265"/>
      <c r="B1169" s="263"/>
      <c r="C1169" s="257" t="s">
        <v>1467</v>
      </c>
      <c r="D1169" s="256" t="s">
        <v>1466</v>
      </c>
      <c r="E1169" s="244"/>
    </row>
    <row r="1170" spans="1:5" ht="12.75" customHeight="1">
      <c r="A1170" s="265"/>
      <c r="B1170" s="263"/>
      <c r="C1170" s="257" t="s">
        <v>1465</v>
      </c>
      <c r="D1170" s="256" t="s">
        <v>1464</v>
      </c>
      <c r="E1170" s="244"/>
    </row>
    <row r="1171" spans="1:5" ht="12.75" customHeight="1">
      <c r="A1171" s="265"/>
      <c r="B1171" s="263"/>
      <c r="C1171" s="257" t="s">
        <v>1463</v>
      </c>
      <c r="D1171" s="260" t="s">
        <v>1462</v>
      </c>
      <c r="E1171" s="244"/>
    </row>
    <row r="1172" spans="1:5" ht="12.75" customHeight="1">
      <c r="A1172" s="458"/>
      <c r="B1172" s="253"/>
      <c r="C1172" s="252"/>
      <c r="D1172" s="250"/>
      <c r="E1172" s="244"/>
    </row>
    <row r="1173" spans="1:5" ht="15">
      <c r="A1173" s="458"/>
      <c r="B1173" s="252" t="s">
        <v>1461</v>
      </c>
      <c r="C1173" s="251"/>
      <c r="D1173" s="250" t="s">
        <v>1460</v>
      </c>
      <c r="E1173" s="244"/>
    </row>
    <row r="1174" spans="1:5" ht="15">
      <c r="A1174" s="458"/>
      <c r="B1174" s="253"/>
      <c r="C1174" s="257" t="s">
        <v>1459</v>
      </c>
      <c r="D1174" s="256" t="s">
        <v>1458</v>
      </c>
      <c r="E1174" s="244"/>
    </row>
    <row r="1175" spans="1:5" ht="15">
      <c r="A1175" s="458"/>
      <c r="B1175" s="253"/>
      <c r="C1175" s="257" t="s">
        <v>1457</v>
      </c>
      <c r="D1175" s="256" t="s">
        <v>1456</v>
      </c>
      <c r="E1175" s="244"/>
    </row>
    <row r="1176" spans="1:5" ht="15">
      <c r="A1176" s="458"/>
      <c r="B1176" s="253"/>
      <c r="C1176" s="252"/>
      <c r="D1176" s="250"/>
      <c r="E1176" s="244"/>
    </row>
    <row r="1177" spans="1:5" ht="15">
      <c r="A1177" s="458"/>
      <c r="B1177" s="253"/>
      <c r="C1177" s="252"/>
      <c r="D1177" s="250"/>
      <c r="E1177" s="244"/>
    </row>
    <row r="1178" spans="1:5" ht="15">
      <c r="A1178" s="458"/>
      <c r="B1178" s="253"/>
      <c r="C1178" s="252"/>
      <c r="D1178" s="250"/>
      <c r="E1178" s="244"/>
    </row>
    <row r="1179" spans="1:5" ht="15">
      <c r="A1179" s="458"/>
      <c r="B1179" s="253"/>
      <c r="C1179" s="252"/>
      <c r="D1179" s="250" t="s">
        <v>301</v>
      </c>
      <c r="E1179" s="244"/>
    </row>
    <row r="1180" spans="1:5" ht="15">
      <c r="A1180" s="458"/>
      <c r="B1180" s="253"/>
      <c r="C1180" s="257"/>
      <c r="D1180" s="256"/>
      <c r="E1180" s="244"/>
    </row>
    <row r="1181" spans="1:5" ht="15">
      <c r="A1181" s="255">
        <v>69</v>
      </c>
      <c r="B1181" s="253"/>
      <c r="C1181" s="251"/>
      <c r="D1181" s="250" t="s">
        <v>1455</v>
      </c>
      <c r="E1181" s="244"/>
    </row>
    <row r="1182" spans="1:5" ht="15">
      <c r="A1182" s="458"/>
      <c r="B1182" s="253"/>
      <c r="C1182" s="252"/>
      <c r="D1182" s="250"/>
      <c r="E1182" s="244"/>
    </row>
    <row r="1183" spans="1:5" ht="15">
      <c r="A1183" s="458"/>
      <c r="B1183" s="252" t="s">
        <v>1454</v>
      </c>
      <c r="C1183" s="251"/>
      <c r="D1183" s="250" t="s">
        <v>1452</v>
      </c>
      <c r="E1183" s="244"/>
    </row>
    <row r="1184" spans="1:5" ht="15">
      <c r="A1184" s="458"/>
      <c r="B1184" s="253"/>
      <c r="C1184" s="257" t="s">
        <v>1453</v>
      </c>
      <c r="D1184" s="256" t="s">
        <v>1452</v>
      </c>
      <c r="E1184" s="244"/>
    </row>
    <row r="1185" spans="1:5" ht="15">
      <c r="A1185" s="458"/>
      <c r="B1185" s="253"/>
      <c r="C1185" s="252"/>
      <c r="D1185" s="250"/>
      <c r="E1185" s="244"/>
    </row>
    <row r="1186" spans="1:5" ht="15">
      <c r="A1186" s="458"/>
      <c r="B1186" s="252" t="s">
        <v>1451</v>
      </c>
      <c r="C1186" s="251"/>
      <c r="D1186" s="250" t="s">
        <v>1449</v>
      </c>
      <c r="E1186" s="244"/>
    </row>
    <row r="1187" spans="1:5" ht="15">
      <c r="A1187" s="458"/>
      <c r="B1187" s="253"/>
      <c r="C1187" s="257" t="s">
        <v>1450</v>
      </c>
      <c r="D1187" s="260" t="s">
        <v>1449</v>
      </c>
      <c r="E1187" s="244"/>
    </row>
    <row r="1188" spans="1:5" ht="15">
      <c r="A1188" s="458"/>
      <c r="B1188" s="253"/>
      <c r="C1188" s="252"/>
      <c r="D1188" s="250"/>
      <c r="E1188" s="244"/>
    </row>
    <row r="1189" spans="1:5" ht="15">
      <c r="A1189" s="255">
        <v>70</v>
      </c>
      <c r="B1189" s="253"/>
      <c r="C1189" s="251"/>
      <c r="D1189" s="250" t="s">
        <v>1448</v>
      </c>
      <c r="E1189" s="244"/>
    </row>
    <row r="1190" spans="1:5" ht="15">
      <c r="A1190" s="458"/>
      <c r="B1190" s="253"/>
      <c r="C1190" s="252"/>
      <c r="D1190" s="250"/>
      <c r="E1190" s="244"/>
    </row>
    <row r="1191" spans="1:5" ht="15">
      <c r="A1191" s="458"/>
      <c r="B1191" s="252" t="s">
        <v>1447</v>
      </c>
      <c r="C1191" s="251"/>
      <c r="D1191" s="267" t="s">
        <v>1445</v>
      </c>
      <c r="E1191" s="244"/>
    </row>
    <row r="1192" spans="1:5" ht="15">
      <c r="A1192" s="458"/>
      <c r="B1192" s="253"/>
      <c r="C1192" s="257" t="s">
        <v>1446</v>
      </c>
      <c r="D1192" s="256" t="s">
        <v>1445</v>
      </c>
      <c r="E1192" s="244"/>
    </row>
    <row r="1193" spans="1:5" ht="15">
      <c r="A1193" s="458"/>
      <c r="B1193" s="253"/>
      <c r="C1193" s="252"/>
      <c r="D1193" s="250"/>
      <c r="E1193" s="244"/>
    </row>
    <row r="1194" spans="1:5" ht="15">
      <c r="A1194" s="458"/>
      <c r="B1194" s="252" t="s">
        <v>1444</v>
      </c>
      <c r="C1194" s="251"/>
      <c r="D1194" s="250" t="s">
        <v>1443</v>
      </c>
      <c r="E1194" s="244"/>
    </row>
    <row r="1195" spans="1:5" ht="15">
      <c r="A1195" s="458"/>
      <c r="B1195" s="253"/>
      <c r="C1195" s="257" t="s">
        <v>1442</v>
      </c>
      <c r="D1195" s="260" t="s">
        <v>1441</v>
      </c>
      <c r="E1195" s="244"/>
    </row>
    <row r="1196" spans="1:5" ht="15">
      <c r="A1196" s="458"/>
      <c r="B1196" s="253"/>
      <c r="C1196" s="257" t="s">
        <v>1440</v>
      </c>
      <c r="D1196" s="256" t="s">
        <v>1439</v>
      </c>
      <c r="E1196" s="244"/>
    </row>
    <row r="1197" spans="1:5" ht="15">
      <c r="A1197" s="458"/>
      <c r="B1197" s="253"/>
      <c r="C1197" s="252"/>
      <c r="D1197" s="250"/>
      <c r="E1197" s="244"/>
    </row>
    <row r="1198" spans="1:5" ht="15">
      <c r="A1198" s="255">
        <v>71</v>
      </c>
      <c r="B1198" s="253"/>
      <c r="C1198" s="251"/>
      <c r="D1198" s="250" t="s">
        <v>1438</v>
      </c>
      <c r="E1198" s="244"/>
    </row>
    <row r="1199" spans="1:5" ht="15">
      <c r="A1199" s="458"/>
      <c r="B1199" s="253"/>
      <c r="C1199" s="252"/>
      <c r="D1199" s="250"/>
      <c r="E1199" s="244"/>
    </row>
    <row r="1200" spans="1:5" ht="12.75" customHeight="1">
      <c r="A1200" s="458"/>
      <c r="B1200" s="252" t="s">
        <v>1437</v>
      </c>
      <c r="C1200" s="251"/>
      <c r="D1200" s="250" t="s">
        <v>1436</v>
      </c>
      <c r="E1200" s="244"/>
    </row>
    <row r="1201" spans="1:5" ht="12.75" customHeight="1">
      <c r="A1201" s="458"/>
      <c r="B1201" s="253"/>
      <c r="C1201" s="257" t="s">
        <v>1435</v>
      </c>
      <c r="D1201" s="256" t="s">
        <v>1434</v>
      </c>
      <c r="E1201" s="244"/>
    </row>
    <row r="1202" spans="1:5" ht="12.75" customHeight="1">
      <c r="A1202" s="458"/>
      <c r="B1202" s="253"/>
      <c r="C1202" s="257" t="s">
        <v>1433</v>
      </c>
      <c r="D1202" s="256" t="s">
        <v>1432</v>
      </c>
      <c r="E1202" s="244"/>
    </row>
    <row r="1203" spans="1:5" ht="12.75" customHeight="1">
      <c r="A1203" s="265"/>
      <c r="B1203" s="263"/>
      <c r="C1203" s="257" t="s">
        <v>1431</v>
      </c>
      <c r="D1203" s="256" t="s">
        <v>1430</v>
      </c>
      <c r="E1203" s="244"/>
    </row>
    <row r="1204" spans="1:5" ht="12.75" customHeight="1">
      <c r="A1204" s="458"/>
      <c r="B1204" s="253"/>
      <c r="C1204" s="257" t="s">
        <v>1429</v>
      </c>
      <c r="D1204" s="256" t="s">
        <v>1428</v>
      </c>
      <c r="E1204" s="244"/>
    </row>
    <row r="1205" spans="1:5" ht="12.75" customHeight="1">
      <c r="A1205" s="265"/>
      <c r="B1205" s="259"/>
      <c r="C1205" s="251" t="s">
        <v>1427</v>
      </c>
      <c r="D1205" s="256" t="s">
        <v>1426</v>
      </c>
      <c r="E1205" s="244"/>
    </row>
    <row r="1206" spans="1:5" ht="12.75" customHeight="1">
      <c r="A1206" s="265"/>
      <c r="B1206" s="259"/>
      <c r="C1206" s="251" t="s">
        <v>1425</v>
      </c>
      <c r="D1206" s="256" t="s">
        <v>1424</v>
      </c>
      <c r="E1206" s="244"/>
    </row>
    <row r="1207" spans="1:5" ht="12.75" customHeight="1">
      <c r="A1207" s="265"/>
      <c r="B1207" s="259"/>
      <c r="C1207" s="262"/>
      <c r="D1207" s="261"/>
      <c r="E1207" s="244"/>
    </row>
    <row r="1208" spans="1:5" ht="12.75" customHeight="1">
      <c r="A1208" s="458"/>
      <c r="B1208" s="252" t="s">
        <v>1423</v>
      </c>
      <c r="C1208" s="251"/>
      <c r="D1208" s="250" t="s">
        <v>1421</v>
      </c>
      <c r="E1208" s="244"/>
    </row>
    <row r="1209" spans="1:5" ht="12.75" customHeight="1">
      <c r="A1209" s="458"/>
      <c r="B1209" s="253"/>
      <c r="C1209" s="257" t="s">
        <v>1422</v>
      </c>
      <c r="D1209" s="256" t="s">
        <v>1421</v>
      </c>
      <c r="E1209" s="244"/>
    </row>
    <row r="1210" spans="1:5" ht="12.75" customHeight="1">
      <c r="A1210" s="265"/>
      <c r="B1210" s="263"/>
      <c r="C1210" s="257" t="s">
        <v>1420</v>
      </c>
      <c r="D1210" s="256" t="s">
        <v>1419</v>
      </c>
      <c r="E1210" s="244"/>
    </row>
    <row r="1211" spans="1:5" ht="12.75" customHeight="1">
      <c r="A1211" s="265"/>
      <c r="B1211" s="263"/>
      <c r="C1211" s="257" t="s">
        <v>1418</v>
      </c>
      <c r="D1211" s="256" t="s">
        <v>1417</v>
      </c>
      <c r="E1211" s="244"/>
    </row>
    <row r="1212" spans="1:5" ht="12.75" customHeight="1">
      <c r="A1212" s="458"/>
      <c r="B1212" s="253"/>
      <c r="C1212" s="252"/>
      <c r="D1212" s="250"/>
      <c r="E1212" s="244"/>
    </row>
    <row r="1213" spans="1:5" ht="15">
      <c r="A1213" s="255">
        <v>72</v>
      </c>
      <c r="B1213" s="253"/>
      <c r="C1213" s="251"/>
      <c r="D1213" s="250" t="s">
        <v>1416</v>
      </c>
      <c r="E1213" s="244"/>
    </row>
    <row r="1214" spans="1:5" ht="15">
      <c r="A1214" s="458"/>
      <c r="B1214" s="253"/>
      <c r="C1214" s="252"/>
      <c r="D1214" s="250"/>
      <c r="E1214" s="244"/>
    </row>
    <row r="1215" spans="1:5" ht="12.75" customHeight="1">
      <c r="A1215" s="458"/>
      <c r="B1215" s="252" t="s">
        <v>1415</v>
      </c>
      <c r="C1215" s="251"/>
      <c r="D1215" s="250" t="s">
        <v>1414</v>
      </c>
      <c r="E1215" s="244"/>
    </row>
    <row r="1216" spans="1:5" ht="12.75" customHeight="1">
      <c r="A1216" s="458"/>
      <c r="B1216" s="253"/>
      <c r="C1216" s="257" t="s">
        <v>1413</v>
      </c>
      <c r="D1216" s="256" t="s">
        <v>1412</v>
      </c>
      <c r="E1216" s="244"/>
    </row>
    <row r="1217" spans="1:5" ht="12.75" customHeight="1">
      <c r="A1217" s="458"/>
      <c r="B1217" s="253"/>
      <c r="C1217" s="257" t="s">
        <v>1411</v>
      </c>
      <c r="D1217" s="256" t="s">
        <v>1410</v>
      </c>
      <c r="E1217" s="244"/>
    </row>
    <row r="1218" spans="1:5" ht="12.75" customHeight="1">
      <c r="A1218" s="265"/>
      <c r="B1218" s="263"/>
      <c r="C1218" s="257" t="s">
        <v>1409</v>
      </c>
      <c r="D1218" s="256" t="s">
        <v>1408</v>
      </c>
      <c r="E1218" s="244"/>
    </row>
    <row r="1219" spans="1:5" ht="12.75" customHeight="1">
      <c r="A1219" s="265"/>
      <c r="B1219" s="263"/>
      <c r="C1219" s="257" t="s">
        <v>1407</v>
      </c>
      <c r="D1219" s="256" t="s">
        <v>1406</v>
      </c>
      <c r="E1219" s="244"/>
    </row>
    <row r="1220" spans="1:5" ht="12.75" customHeight="1">
      <c r="A1220" s="265"/>
      <c r="B1220" s="263"/>
      <c r="C1220" s="257" t="s">
        <v>1405</v>
      </c>
      <c r="D1220" s="256" t="s">
        <v>1404</v>
      </c>
      <c r="E1220" s="244"/>
    </row>
    <row r="1221" spans="1:5" ht="15">
      <c r="A1221" s="458"/>
      <c r="B1221" s="253"/>
      <c r="C1221" s="252"/>
      <c r="D1221" s="250"/>
      <c r="E1221" s="244"/>
    </row>
    <row r="1222" spans="1:5" ht="15">
      <c r="A1222" s="458"/>
      <c r="B1222" s="252" t="s">
        <v>1403</v>
      </c>
      <c r="C1222" s="251"/>
      <c r="D1222" s="250" t="s">
        <v>1401</v>
      </c>
      <c r="E1222" s="244"/>
    </row>
    <row r="1223" spans="1:5" ht="15">
      <c r="A1223" s="458"/>
      <c r="B1223" s="253"/>
      <c r="C1223" s="257" t="s">
        <v>1402</v>
      </c>
      <c r="D1223" s="256" t="s">
        <v>1401</v>
      </c>
      <c r="E1223" s="244"/>
    </row>
    <row r="1224" spans="1:5" ht="15">
      <c r="A1224" s="458"/>
      <c r="B1224" s="253"/>
      <c r="C1224" s="252"/>
      <c r="D1224" s="250"/>
      <c r="E1224" s="244"/>
    </row>
    <row r="1225" spans="1:5" ht="15">
      <c r="A1225" s="255">
        <v>73</v>
      </c>
      <c r="B1225" s="253"/>
      <c r="C1225" s="251"/>
      <c r="D1225" s="250" t="s">
        <v>1400</v>
      </c>
      <c r="E1225" s="244"/>
    </row>
    <row r="1226" spans="1:5" ht="15">
      <c r="A1226" s="458"/>
      <c r="B1226" s="253"/>
      <c r="C1226" s="252"/>
      <c r="D1226" s="250"/>
      <c r="E1226" s="244"/>
    </row>
    <row r="1227" spans="1:5" ht="15">
      <c r="A1227" s="458"/>
      <c r="B1227" s="252" t="s">
        <v>1399</v>
      </c>
      <c r="C1227" s="251"/>
      <c r="D1227" s="250" t="s">
        <v>1398</v>
      </c>
      <c r="E1227" s="244"/>
    </row>
    <row r="1228" spans="1:5" ht="15">
      <c r="A1228" s="458"/>
      <c r="B1228" s="253"/>
      <c r="C1228" s="257" t="s">
        <v>1397</v>
      </c>
      <c r="D1228" s="256" t="s">
        <v>1396</v>
      </c>
      <c r="E1228" s="244"/>
    </row>
    <row r="1229" spans="1:5" ht="15">
      <c r="A1229" s="458"/>
      <c r="B1229" s="253"/>
      <c r="C1229" s="257" t="s">
        <v>1395</v>
      </c>
      <c r="D1229" s="256" t="s">
        <v>1394</v>
      </c>
      <c r="E1229" s="244"/>
    </row>
    <row r="1230" spans="1:5" ht="15">
      <c r="A1230" s="458"/>
      <c r="B1230" s="253"/>
      <c r="C1230" s="252"/>
      <c r="D1230" s="250"/>
      <c r="E1230" s="244"/>
    </row>
    <row r="1231" spans="1:5" ht="15">
      <c r="A1231" s="458"/>
      <c r="B1231" s="252" t="s">
        <v>1393</v>
      </c>
      <c r="C1231" s="251"/>
      <c r="D1231" s="250" t="s">
        <v>1391</v>
      </c>
      <c r="E1231" s="244"/>
    </row>
    <row r="1232" spans="1:5" ht="15">
      <c r="A1232" s="458"/>
      <c r="B1232" s="253"/>
      <c r="C1232" s="257" t="s">
        <v>1392</v>
      </c>
      <c r="D1232" s="256" t="s">
        <v>1391</v>
      </c>
      <c r="E1232" s="244"/>
    </row>
    <row r="1233" spans="1:5" ht="15">
      <c r="A1233" s="458"/>
      <c r="B1233" s="253"/>
      <c r="C1233" s="252"/>
      <c r="D1233" s="250"/>
      <c r="E1233" s="244"/>
    </row>
    <row r="1234" spans="1:5" ht="15">
      <c r="A1234" s="255">
        <v>74</v>
      </c>
      <c r="B1234" s="253"/>
      <c r="C1234" s="251"/>
      <c r="D1234" s="250" t="s">
        <v>1390</v>
      </c>
      <c r="E1234" s="244"/>
    </row>
    <row r="1235" spans="1:5" ht="15">
      <c r="A1235" s="458"/>
      <c r="B1235" s="253"/>
      <c r="C1235" s="252"/>
      <c r="D1235" s="250"/>
      <c r="E1235" s="244"/>
    </row>
    <row r="1236" spans="1:5" ht="15">
      <c r="A1236" s="458"/>
      <c r="B1236" s="252" t="s">
        <v>1389</v>
      </c>
      <c r="C1236" s="251"/>
      <c r="D1236" s="250" t="s">
        <v>1387</v>
      </c>
      <c r="E1236" s="244"/>
    </row>
    <row r="1237" spans="1:5" ht="15">
      <c r="A1237" s="458"/>
      <c r="B1237" s="253"/>
      <c r="C1237" s="257" t="s">
        <v>1388</v>
      </c>
      <c r="D1237" s="256" t="s">
        <v>1387</v>
      </c>
      <c r="E1237" s="244"/>
    </row>
    <row r="1238" spans="1:5" ht="15">
      <c r="A1238" s="458"/>
      <c r="B1238" s="253"/>
      <c r="C1238" s="252"/>
      <c r="D1238" s="250"/>
      <c r="E1238" s="244"/>
    </row>
    <row r="1239" spans="1:5" ht="15">
      <c r="A1239" s="458"/>
      <c r="B1239" s="252" t="s">
        <v>1386</v>
      </c>
      <c r="C1239" s="251"/>
      <c r="D1239" s="250" t="s">
        <v>1384</v>
      </c>
      <c r="E1239" s="244"/>
    </row>
    <row r="1240" spans="1:5" ht="15">
      <c r="A1240" s="458"/>
      <c r="B1240" s="253"/>
      <c r="C1240" s="257" t="s">
        <v>1385</v>
      </c>
      <c r="D1240" s="256" t="s">
        <v>1384</v>
      </c>
      <c r="E1240" s="244"/>
    </row>
    <row r="1241" spans="1:5" ht="15">
      <c r="A1241" s="458"/>
      <c r="B1241" s="253"/>
      <c r="C1241" s="257"/>
      <c r="D1241" s="256"/>
      <c r="E1241" s="244"/>
    </row>
    <row r="1242" spans="1:5" ht="15">
      <c r="A1242" s="458"/>
      <c r="B1242" s="252" t="s">
        <v>1383</v>
      </c>
      <c r="C1242" s="251"/>
      <c r="D1242" s="250" t="s">
        <v>1381</v>
      </c>
      <c r="E1242" s="244"/>
    </row>
    <row r="1243" spans="1:5" ht="15">
      <c r="A1243" s="458"/>
      <c r="B1243" s="253"/>
      <c r="C1243" s="257" t="s">
        <v>1382</v>
      </c>
      <c r="D1243" s="256" t="s">
        <v>1381</v>
      </c>
      <c r="E1243" s="244"/>
    </row>
    <row r="1244" spans="1:5" ht="15">
      <c r="A1244" s="458"/>
      <c r="B1244" s="253"/>
      <c r="C1244" s="252"/>
      <c r="D1244" s="250"/>
      <c r="E1244" s="244"/>
    </row>
    <row r="1245" spans="1:5" s="272" customFormat="1" ht="12.75" customHeight="1">
      <c r="A1245" s="279"/>
      <c r="B1245" s="281" t="s">
        <v>1380</v>
      </c>
      <c r="C1245" s="278"/>
      <c r="D1245" s="280" t="s">
        <v>1378</v>
      </c>
      <c r="E1245" s="273"/>
    </row>
    <row r="1246" spans="1:5" s="272" customFormat="1" ht="12.75" customHeight="1">
      <c r="A1246" s="279"/>
      <c r="B1246" s="278"/>
      <c r="C1246" s="275" t="s">
        <v>1379</v>
      </c>
      <c r="D1246" s="274" t="s">
        <v>1378</v>
      </c>
      <c r="E1246" s="273"/>
    </row>
    <row r="1247" spans="1:5" s="272" customFormat="1" ht="12.75" customHeight="1">
      <c r="A1247" s="277"/>
      <c r="B1247" s="276"/>
      <c r="C1247" s="275" t="s">
        <v>1377</v>
      </c>
      <c r="D1247" s="274" t="s">
        <v>1376</v>
      </c>
      <c r="E1247" s="273"/>
    </row>
    <row r="1248" spans="1:5" s="272" customFormat="1" ht="12.75" customHeight="1">
      <c r="A1248" s="277"/>
      <c r="B1248" s="276"/>
      <c r="C1248" s="275" t="s">
        <v>1375</v>
      </c>
      <c r="D1248" s="274" t="s">
        <v>1374</v>
      </c>
      <c r="E1248" s="273"/>
    </row>
    <row r="1249" spans="1:5" s="272" customFormat="1" ht="12.75" customHeight="1">
      <c r="A1249" s="277"/>
      <c r="B1249" s="276"/>
      <c r="C1249" s="275" t="s">
        <v>1373</v>
      </c>
      <c r="D1249" s="274" t="s">
        <v>1372</v>
      </c>
      <c r="E1249" s="273"/>
    </row>
    <row r="1250" spans="1:5" ht="12.75" customHeight="1">
      <c r="A1250" s="458"/>
      <c r="B1250" s="253"/>
      <c r="C1250" s="252"/>
      <c r="D1250" s="250"/>
      <c r="E1250" s="244"/>
    </row>
    <row r="1251" spans="1:5" ht="15">
      <c r="A1251" s="255">
        <v>75</v>
      </c>
      <c r="B1251" s="253"/>
      <c r="C1251" s="251"/>
      <c r="D1251" s="250" t="s">
        <v>1369</v>
      </c>
      <c r="E1251" s="244"/>
    </row>
    <row r="1252" spans="1:5" ht="15">
      <c r="A1252" s="458"/>
      <c r="B1252" s="253"/>
      <c r="C1252" s="252"/>
      <c r="D1252" s="250"/>
      <c r="E1252" s="244"/>
    </row>
    <row r="1253" spans="1:5" ht="15">
      <c r="A1253" s="458"/>
      <c r="B1253" s="252" t="s">
        <v>1371</v>
      </c>
      <c r="C1253" s="251"/>
      <c r="D1253" s="250" t="s">
        <v>1369</v>
      </c>
      <c r="E1253" s="244"/>
    </row>
    <row r="1254" spans="1:5" ht="15">
      <c r="A1254" s="458"/>
      <c r="B1254" s="253"/>
      <c r="C1254" s="257" t="s">
        <v>1370</v>
      </c>
      <c r="D1254" s="256" t="s">
        <v>1369</v>
      </c>
      <c r="E1254" s="244"/>
    </row>
    <row r="1255" spans="1:5" ht="15">
      <c r="A1255" s="458"/>
      <c r="B1255" s="253"/>
      <c r="C1255" s="252"/>
      <c r="D1255" s="250"/>
      <c r="E1255" s="244"/>
    </row>
    <row r="1256" spans="1:5" ht="15">
      <c r="A1256" s="458"/>
      <c r="B1256" s="253"/>
      <c r="C1256" s="252"/>
      <c r="D1256" s="250"/>
      <c r="E1256" s="244"/>
    </row>
    <row r="1257" spans="1:5" ht="15">
      <c r="A1257" s="458"/>
      <c r="B1257" s="253"/>
      <c r="C1257" s="252"/>
      <c r="D1257" s="250" t="s">
        <v>300</v>
      </c>
      <c r="E1257" s="244"/>
    </row>
    <row r="1258" spans="1:5" ht="15">
      <c r="A1258" s="458"/>
      <c r="B1258" s="253"/>
      <c r="C1258" s="257"/>
      <c r="D1258" s="256"/>
      <c r="E1258" s="244"/>
    </row>
    <row r="1259" spans="1:5" ht="15">
      <c r="A1259" s="255">
        <v>77</v>
      </c>
      <c r="B1259" s="253"/>
      <c r="C1259" s="251"/>
      <c r="D1259" s="250" t="s">
        <v>1368</v>
      </c>
      <c r="E1259" s="244"/>
    </row>
    <row r="1260" spans="1:5" ht="15">
      <c r="A1260" s="458"/>
      <c r="B1260" s="253"/>
      <c r="C1260" s="252"/>
      <c r="D1260" s="250"/>
      <c r="E1260" s="244"/>
    </row>
    <row r="1261" spans="1:5" ht="15">
      <c r="A1261" s="458"/>
      <c r="B1261" s="253" t="s">
        <v>1367</v>
      </c>
      <c r="C1261" s="251"/>
      <c r="D1261" s="250" t="s">
        <v>1366</v>
      </c>
      <c r="E1261" s="244"/>
    </row>
    <row r="1262" spans="1:5" ht="15">
      <c r="A1262" s="458"/>
      <c r="B1262" s="259"/>
      <c r="C1262" s="257" t="s">
        <v>1365</v>
      </c>
      <c r="D1262" s="256" t="s">
        <v>1364</v>
      </c>
      <c r="E1262" s="244"/>
    </row>
    <row r="1263" spans="1:5" ht="15">
      <c r="A1263" s="458"/>
      <c r="B1263" s="253"/>
      <c r="C1263" s="257" t="s">
        <v>1363</v>
      </c>
      <c r="D1263" s="256" t="s">
        <v>1362</v>
      </c>
      <c r="E1263" s="244"/>
    </row>
    <row r="1264" spans="1:5" ht="15">
      <c r="A1264" s="458"/>
      <c r="B1264" s="253"/>
      <c r="C1264" s="257"/>
      <c r="D1264" s="256"/>
      <c r="E1264" s="244"/>
    </row>
    <row r="1265" spans="1:5" ht="15">
      <c r="A1265" s="458"/>
      <c r="B1265" s="252" t="s">
        <v>1361</v>
      </c>
      <c r="C1265" s="251"/>
      <c r="D1265" s="250" t="s">
        <v>1360</v>
      </c>
      <c r="E1265" s="244"/>
    </row>
    <row r="1266" spans="1:5" ht="15">
      <c r="A1266" s="458"/>
      <c r="B1266" s="253"/>
      <c r="C1266" s="257" t="s">
        <v>1359</v>
      </c>
      <c r="D1266" s="256" t="s">
        <v>1358</v>
      </c>
      <c r="E1266" s="244"/>
    </row>
    <row r="1267" spans="1:5" ht="15">
      <c r="A1267" s="458"/>
      <c r="B1267" s="253"/>
      <c r="C1267" s="257" t="s">
        <v>1357</v>
      </c>
      <c r="D1267" s="256" t="s">
        <v>1356</v>
      </c>
      <c r="E1267" s="244"/>
    </row>
    <row r="1268" spans="1:5" ht="15">
      <c r="A1268" s="458"/>
      <c r="B1268" s="253"/>
      <c r="C1268" s="257" t="s">
        <v>1355</v>
      </c>
      <c r="D1268" s="256" t="s">
        <v>1354</v>
      </c>
      <c r="E1268" s="244"/>
    </row>
    <row r="1269" spans="1:5" ht="15">
      <c r="A1269" s="458"/>
      <c r="B1269" s="253"/>
      <c r="C1269" s="252"/>
      <c r="D1269" s="250"/>
      <c r="E1269" s="244"/>
    </row>
    <row r="1270" spans="1:5" ht="15">
      <c r="A1270" s="458"/>
      <c r="B1270" s="252" t="s">
        <v>1353</v>
      </c>
      <c r="C1270" s="251"/>
      <c r="D1270" s="250" t="s">
        <v>1352</v>
      </c>
      <c r="E1270" s="244"/>
    </row>
    <row r="1271" spans="1:5" ht="15">
      <c r="A1271" s="458"/>
      <c r="B1271" s="253"/>
      <c r="C1271" s="257" t="s">
        <v>1351</v>
      </c>
      <c r="D1271" s="256" t="s">
        <v>1350</v>
      </c>
      <c r="E1271" s="244"/>
    </row>
    <row r="1272" spans="1:5" ht="15">
      <c r="A1272" s="458"/>
      <c r="B1272" s="253"/>
      <c r="C1272" s="257" t="s">
        <v>1349</v>
      </c>
      <c r="D1272" s="256" t="s">
        <v>1348</v>
      </c>
      <c r="E1272" s="244"/>
    </row>
    <row r="1273" spans="1:5" ht="15">
      <c r="A1273" s="458"/>
      <c r="B1273" s="253"/>
      <c r="C1273" s="257" t="s">
        <v>1347</v>
      </c>
      <c r="D1273" s="256" t="s">
        <v>1346</v>
      </c>
      <c r="E1273" s="244"/>
    </row>
    <row r="1274" spans="1:5" ht="15">
      <c r="A1274" s="458"/>
      <c r="B1274" s="253"/>
      <c r="C1274" s="257" t="s">
        <v>1345</v>
      </c>
      <c r="D1274" s="256" t="s">
        <v>1344</v>
      </c>
      <c r="E1274" s="244"/>
    </row>
    <row r="1275" spans="1:5" ht="15">
      <c r="A1275" s="458"/>
      <c r="B1275" s="253"/>
      <c r="C1275" s="257" t="s">
        <v>1343</v>
      </c>
      <c r="D1275" s="256" t="s">
        <v>1342</v>
      </c>
      <c r="E1275" s="244"/>
    </row>
    <row r="1276" spans="1:5" ht="15">
      <c r="A1276" s="458"/>
      <c r="B1276" s="253"/>
      <c r="C1276" s="257" t="s">
        <v>1341</v>
      </c>
      <c r="D1276" s="256" t="s">
        <v>1340</v>
      </c>
      <c r="E1276" s="244"/>
    </row>
    <row r="1277" spans="1:5" ht="15">
      <c r="A1277" s="458"/>
      <c r="B1277" s="253"/>
      <c r="C1277" s="252"/>
      <c r="D1277" s="250"/>
      <c r="E1277" s="244"/>
    </row>
    <row r="1278" spans="1:5" ht="25.5">
      <c r="A1278" s="458"/>
      <c r="B1278" s="252" t="s">
        <v>1339</v>
      </c>
      <c r="C1278" s="251"/>
      <c r="D1278" s="250" t="s">
        <v>1337</v>
      </c>
      <c r="E1278" s="244"/>
    </row>
    <row r="1279" spans="1:5" ht="25.5">
      <c r="A1279" s="458"/>
      <c r="B1279" s="253"/>
      <c r="C1279" s="257" t="s">
        <v>1338</v>
      </c>
      <c r="D1279" s="260" t="s">
        <v>1337</v>
      </c>
      <c r="E1279" s="244"/>
    </row>
    <row r="1280" spans="1:5" ht="15">
      <c r="A1280" s="458"/>
      <c r="B1280" s="253"/>
      <c r="C1280" s="252"/>
      <c r="D1280" s="250"/>
      <c r="E1280" s="244"/>
    </row>
    <row r="1281" spans="1:5" ht="15">
      <c r="A1281" s="255">
        <v>78</v>
      </c>
      <c r="B1281" s="253"/>
      <c r="C1281" s="251"/>
      <c r="D1281" s="250" t="s">
        <v>1336</v>
      </c>
      <c r="E1281" s="244"/>
    </row>
    <row r="1282" spans="1:5" ht="15">
      <c r="A1282" s="458"/>
      <c r="B1282" s="253"/>
      <c r="C1282" s="252"/>
      <c r="D1282" s="250"/>
      <c r="E1282" s="244"/>
    </row>
    <row r="1283" spans="1:5" ht="15">
      <c r="A1283" s="458"/>
      <c r="B1283" s="252" t="s">
        <v>1335</v>
      </c>
      <c r="C1283" s="251"/>
      <c r="D1283" s="250" t="s">
        <v>1333</v>
      </c>
      <c r="E1283" s="244"/>
    </row>
    <row r="1284" spans="1:5" ht="15">
      <c r="A1284" s="458"/>
      <c r="B1284" s="253"/>
      <c r="C1284" s="257" t="s">
        <v>1334</v>
      </c>
      <c r="D1284" s="256" t="s">
        <v>1333</v>
      </c>
      <c r="E1284" s="244"/>
    </row>
    <row r="1285" spans="1:5" ht="15">
      <c r="A1285" s="458"/>
      <c r="B1285" s="253"/>
      <c r="C1285" s="252"/>
      <c r="D1285" s="250"/>
      <c r="E1285" s="244"/>
    </row>
    <row r="1286" spans="1:5" ht="15">
      <c r="A1286" s="458"/>
      <c r="B1286" s="271" t="s">
        <v>1332</v>
      </c>
      <c r="C1286" s="251"/>
      <c r="D1286" s="250" t="s">
        <v>1330</v>
      </c>
      <c r="E1286" s="244"/>
    </row>
    <row r="1287" spans="1:5" ht="15">
      <c r="A1287" s="458"/>
      <c r="B1287" s="259"/>
      <c r="C1287" s="257" t="s">
        <v>1331</v>
      </c>
      <c r="D1287" s="256" t="s">
        <v>1330</v>
      </c>
      <c r="E1287" s="244"/>
    </row>
    <row r="1288" spans="1:5" ht="15">
      <c r="A1288" s="458"/>
      <c r="B1288" s="253"/>
      <c r="C1288" s="252"/>
      <c r="D1288" s="250"/>
      <c r="E1288" s="244"/>
    </row>
    <row r="1289" spans="1:5" ht="15">
      <c r="A1289" s="458"/>
      <c r="B1289" s="252" t="s">
        <v>1329</v>
      </c>
      <c r="C1289" s="251"/>
      <c r="D1289" s="250" t="s">
        <v>1328</v>
      </c>
      <c r="E1289" s="244"/>
    </row>
    <row r="1290" spans="1:5" ht="15">
      <c r="A1290" s="458"/>
      <c r="B1290" s="253"/>
      <c r="C1290" s="257" t="s">
        <v>1327</v>
      </c>
      <c r="D1290" s="260" t="s">
        <v>1326</v>
      </c>
      <c r="E1290" s="244"/>
    </row>
    <row r="1291" spans="1:5" ht="15">
      <c r="A1291" s="458"/>
      <c r="B1291" s="253"/>
      <c r="C1291" s="252"/>
      <c r="D1291" s="250"/>
      <c r="E1291" s="244"/>
    </row>
    <row r="1292" spans="1:5" ht="15">
      <c r="A1292" s="255">
        <v>79</v>
      </c>
      <c r="B1292" s="253"/>
      <c r="C1292" s="251"/>
      <c r="D1292" s="250" t="s">
        <v>1325</v>
      </c>
      <c r="E1292" s="244"/>
    </row>
    <row r="1293" spans="1:5" ht="15">
      <c r="A1293" s="458"/>
      <c r="B1293" s="253"/>
      <c r="C1293" s="252"/>
      <c r="D1293" s="250"/>
      <c r="E1293" s="244"/>
    </row>
    <row r="1294" spans="1:5" ht="15">
      <c r="A1294" s="458"/>
      <c r="B1294" s="252" t="s">
        <v>1324</v>
      </c>
      <c r="C1294" s="251"/>
      <c r="D1294" s="250" t="s">
        <v>1323</v>
      </c>
      <c r="E1294" s="244"/>
    </row>
    <row r="1295" spans="1:5" ht="15">
      <c r="A1295" s="458"/>
      <c r="B1295" s="253"/>
      <c r="C1295" s="257" t="s">
        <v>1322</v>
      </c>
      <c r="D1295" s="256" t="s">
        <v>1321</v>
      </c>
      <c r="E1295" s="244"/>
    </row>
    <row r="1296" spans="1:5" ht="15">
      <c r="A1296" s="458"/>
      <c r="B1296" s="253"/>
      <c r="C1296" s="257" t="s">
        <v>1320</v>
      </c>
      <c r="D1296" s="256" t="s">
        <v>1319</v>
      </c>
      <c r="E1296" s="244"/>
    </row>
    <row r="1297" spans="1:5" ht="15">
      <c r="A1297" s="458"/>
      <c r="B1297" s="253"/>
      <c r="C1297" s="252"/>
      <c r="D1297" s="250"/>
      <c r="E1297" s="244"/>
    </row>
    <row r="1298" spans="1:5" ht="15">
      <c r="A1298" s="458"/>
      <c r="B1298" s="252" t="s">
        <v>1318</v>
      </c>
      <c r="C1298" s="251"/>
      <c r="D1298" s="250" t="s">
        <v>1316</v>
      </c>
      <c r="E1298" s="244"/>
    </row>
    <row r="1299" spans="1:5" ht="15">
      <c r="A1299" s="458"/>
      <c r="B1299" s="253"/>
      <c r="C1299" s="257" t="s">
        <v>1317</v>
      </c>
      <c r="D1299" s="260" t="s">
        <v>1316</v>
      </c>
      <c r="E1299" s="244"/>
    </row>
    <row r="1300" spans="1:5" ht="15">
      <c r="A1300" s="265"/>
      <c r="B1300" s="263"/>
      <c r="C1300" s="268" t="s">
        <v>1315</v>
      </c>
      <c r="D1300" s="256" t="s">
        <v>1314</v>
      </c>
      <c r="E1300" s="244"/>
    </row>
    <row r="1301" spans="1:5" ht="15">
      <c r="A1301" s="265"/>
      <c r="B1301" s="263"/>
      <c r="C1301" s="257" t="s">
        <v>1313</v>
      </c>
      <c r="D1301" s="256" t="s">
        <v>1312</v>
      </c>
      <c r="E1301" s="244"/>
    </row>
    <row r="1302" spans="1:5" ht="15">
      <c r="A1302" s="458"/>
      <c r="B1302" s="253"/>
      <c r="C1302" s="252"/>
      <c r="D1302" s="250"/>
      <c r="E1302" s="244"/>
    </row>
    <row r="1303" spans="1:5" ht="15">
      <c r="A1303" s="255">
        <v>80</v>
      </c>
      <c r="B1303" s="253"/>
      <c r="C1303" s="251"/>
      <c r="D1303" s="250" t="s">
        <v>1311</v>
      </c>
      <c r="E1303" s="244"/>
    </row>
    <row r="1304" spans="1:5" ht="15">
      <c r="A1304" s="458"/>
      <c r="B1304" s="253"/>
      <c r="C1304" s="252"/>
      <c r="D1304" s="250"/>
      <c r="E1304" s="244"/>
    </row>
    <row r="1305" spans="1:5" ht="15">
      <c r="A1305" s="458"/>
      <c r="B1305" s="252" t="s">
        <v>1310</v>
      </c>
      <c r="C1305" s="251"/>
      <c r="D1305" s="250" t="s">
        <v>1308</v>
      </c>
      <c r="E1305" s="244"/>
    </row>
    <row r="1306" spans="1:5" ht="15">
      <c r="A1306" s="458"/>
      <c r="B1306" s="253"/>
      <c r="C1306" s="257" t="s">
        <v>1309</v>
      </c>
      <c r="D1306" s="256" t="s">
        <v>1308</v>
      </c>
      <c r="E1306" s="244"/>
    </row>
    <row r="1307" spans="1:5" ht="15">
      <c r="A1307" s="458"/>
      <c r="B1307" s="253"/>
      <c r="C1307" s="252"/>
      <c r="D1307" s="250"/>
      <c r="E1307" s="244"/>
    </row>
    <row r="1308" spans="1:5" ht="15">
      <c r="A1308" s="458"/>
      <c r="B1308" s="252" t="s">
        <v>1307</v>
      </c>
      <c r="C1308" s="251"/>
      <c r="D1308" s="250" t="s">
        <v>1305</v>
      </c>
      <c r="E1308" s="244"/>
    </row>
    <row r="1309" spans="1:5" ht="15">
      <c r="A1309" s="458"/>
      <c r="B1309" s="253"/>
      <c r="C1309" s="257" t="s">
        <v>1306</v>
      </c>
      <c r="D1309" s="260" t="s">
        <v>1305</v>
      </c>
      <c r="E1309" s="244"/>
    </row>
    <row r="1310" spans="1:5" ht="15">
      <c r="A1310" s="458"/>
      <c r="B1310" s="253"/>
      <c r="C1310" s="252"/>
      <c r="D1310" s="250"/>
      <c r="E1310" s="244"/>
    </row>
    <row r="1311" spans="1:5" ht="15">
      <c r="A1311" s="458"/>
      <c r="B1311" s="252" t="s">
        <v>1304</v>
      </c>
      <c r="C1311" s="251"/>
      <c r="D1311" s="267" t="s">
        <v>1303</v>
      </c>
      <c r="E1311" s="244"/>
    </row>
    <row r="1312" spans="1:5" ht="15">
      <c r="A1312" s="458"/>
      <c r="B1312" s="253"/>
      <c r="C1312" s="257" t="s">
        <v>1302</v>
      </c>
      <c r="D1312" s="256" t="s">
        <v>1301</v>
      </c>
      <c r="E1312" s="244"/>
    </row>
    <row r="1313" spans="1:5" ht="15">
      <c r="A1313" s="458"/>
      <c r="B1313" s="253"/>
      <c r="C1313" s="252"/>
      <c r="D1313" s="250"/>
      <c r="E1313" s="244"/>
    </row>
    <row r="1314" spans="1:5" ht="15">
      <c r="A1314" s="255">
        <v>81</v>
      </c>
      <c r="B1314" s="253"/>
      <c r="C1314" s="251"/>
      <c r="D1314" s="250" t="s">
        <v>1300</v>
      </c>
      <c r="E1314" s="244"/>
    </row>
    <row r="1315" spans="1:5" ht="15">
      <c r="A1315" s="458"/>
      <c r="B1315" s="253"/>
      <c r="C1315" s="252"/>
      <c r="D1315" s="250"/>
      <c r="E1315" s="244"/>
    </row>
    <row r="1316" spans="1:5" ht="15">
      <c r="A1316" s="458"/>
      <c r="B1316" s="252" t="s">
        <v>1299</v>
      </c>
      <c r="C1316" s="251"/>
      <c r="D1316" s="250" t="s">
        <v>1297</v>
      </c>
      <c r="E1316" s="244"/>
    </row>
    <row r="1317" spans="1:5" ht="15">
      <c r="A1317" s="458"/>
      <c r="B1317" s="253"/>
      <c r="C1317" s="257" t="s">
        <v>1298</v>
      </c>
      <c r="D1317" s="256" t="s">
        <v>1297</v>
      </c>
      <c r="E1317" s="244"/>
    </row>
    <row r="1318" spans="1:5" ht="15">
      <c r="A1318" s="458"/>
      <c r="B1318" s="253"/>
      <c r="C1318" s="252"/>
      <c r="D1318" s="250"/>
      <c r="E1318" s="244"/>
    </row>
    <row r="1319" spans="1:5" ht="15">
      <c r="A1319" s="458"/>
      <c r="B1319" s="252" t="s">
        <v>1296</v>
      </c>
      <c r="C1319" s="251"/>
      <c r="D1319" s="250" t="s">
        <v>1295</v>
      </c>
      <c r="E1319" s="244"/>
    </row>
    <row r="1320" spans="1:5" ht="15">
      <c r="A1320" s="458"/>
      <c r="B1320" s="253"/>
      <c r="C1320" s="257" t="s">
        <v>1294</v>
      </c>
      <c r="D1320" s="256" t="s">
        <v>1293</v>
      </c>
      <c r="E1320" s="244"/>
    </row>
    <row r="1321" spans="1:5" ht="15">
      <c r="A1321" s="458"/>
      <c r="B1321" s="253"/>
      <c r="C1321" s="257" t="s">
        <v>1292</v>
      </c>
      <c r="D1321" s="256" t="s">
        <v>1291</v>
      </c>
      <c r="E1321" s="244"/>
    </row>
    <row r="1322" spans="1:5" ht="15">
      <c r="A1322" s="458"/>
      <c r="B1322" s="253"/>
      <c r="C1322" s="257" t="s">
        <v>1290</v>
      </c>
      <c r="D1322" s="256" t="s">
        <v>1289</v>
      </c>
      <c r="E1322" s="244"/>
    </row>
    <row r="1323" spans="1:5" ht="15">
      <c r="A1323" s="458"/>
      <c r="B1323" s="253"/>
      <c r="C1323" s="252"/>
      <c r="D1323" s="250"/>
      <c r="E1323" s="244"/>
    </row>
    <row r="1324" spans="1:5" ht="15">
      <c r="A1324" s="458"/>
      <c r="B1324" s="252" t="s">
        <v>1288</v>
      </c>
      <c r="C1324" s="251"/>
      <c r="D1324" s="250" t="s">
        <v>1287</v>
      </c>
      <c r="E1324" s="244"/>
    </row>
    <row r="1325" spans="1:5" ht="15">
      <c r="A1325" s="458"/>
      <c r="B1325" s="253"/>
      <c r="C1325" s="257" t="s">
        <v>1286</v>
      </c>
      <c r="D1325" s="260" t="s">
        <v>1285</v>
      </c>
      <c r="E1325" s="244"/>
    </row>
    <row r="1326" spans="1:5" ht="15">
      <c r="A1326" s="458"/>
      <c r="B1326" s="253"/>
      <c r="C1326" s="252"/>
      <c r="D1326" s="250"/>
      <c r="E1326" s="244"/>
    </row>
    <row r="1327" spans="1:5" ht="15">
      <c r="A1327" s="255">
        <v>82</v>
      </c>
      <c r="B1327" s="253"/>
      <c r="C1327" s="251"/>
      <c r="D1327" s="250" t="s">
        <v>1284</v>
      </c>
      <c r="E1327" s="244"/>
    </row>
    <row r="1328" spans="1:5" ht="12.75" customHeight="1">
      <c r="A1328" s="458"/>
      <c r="B1328" s="253"/>
      <c r="C1328" s="252"/>
      <c r="D1328" s="250"/>
      <c r="E1328" s="244"/>
    </row>
    <row r="1329" spans="1:5" ht="12.75" customHeight="1">
      <c r="A1329" s="458"/>
      <c r="B1329" s="252" t="s">
        <v>1283</v>
      </c>
      <c r="C1329" s="251"/>
      <c r="D1329" s="250" t="s">
        <v>1282</v>
      </c>
      <c r="E1329" s="244"/>
    </row>
    <row r="1330" spans="1:5" ht="15">
      <c r="A1330" s="458"/>
      <c r="B1330" s="253"/>
      <c r="C1330" s="257" t="s">
        <v>1281</v>
      </c>
      <c r="D1330" s="256" t="s">
        <v>1280</v>
      </c>
      <c r="E1330" s="244"/>
    </row>
    <row r="1331" spans="1:5" ht="15">
      <c r="A1331" s="458"/>
      <c r="B1331" s="253"/>
      <c r="C1331" s="257" t="s">
        <v>1279</v>
      </c>
      <c r="D1331" s="256" t="s">
        <v>1278</v>
      </c>
      <c r="E1331" s="244"/>
    </row>
    <row r="1332" spans="1:5" ht="15">
      <c r="A1332" s="458"/>
      <c r="B1332" s="253"/>
      <c r="C1332" s="252"/>
      <c r="D1332" s="250"/>
      <c r="E1332" s="244"/>
    </row>
    <row r="1333" spans="1:5" ht="15">
      <c r="A1333" s="1367"/>
      <c r="B1333" s="1368" t="s">
        <v>1277</v>
      </c>
      <c r="C1333" s="1369"/>
      <c r="D1333" s="250" t="s">
        <v>1276</v>
      </c>
      <c r="E1333" s="244"/>
    </row>
    <row r="1334" spans="1:5" ht="15">
      <c r="A1334" s="1367"/>
      <c r="B1334" s="1368"/>
      <c r="C1334" s="1369"/>
      <c r="D1334" s="250" t="s">
        <v>1275</v>
      </c>
      <c r="E1334" s="244"/>
    </row>
    <row r="1335" spans="1:5" ht="15">
      <c r="A1335" s="458"/>
      <c r="B1335" s="253"/>
      <c r="C1335" s="257" t="s">
        <v>1274</v>
      </c>
      <c r="D1335" s="256" t="s">
        <v>1273</v>
      </c>
      <c r="E1335" s="244"/>
    </row>
    <row r="1336" spans="1:5" ht="15">
      <c r="A1336" s="458"/>
      <c r="B1336" s="253"/>
      <c r="C1336" s="252"/>
      <c r="D1336" s="250"/>
      <c r="E1336" s="244"/>
    </row>
    <row r="1337" spans="1:5" ht="15">
      <c r="A1337" s="458"/>
      <c r="B1337" s="252" t="s">
        <v>1272</v>
      </c>
      <c r="C1337" s="251"/>
      <c r="D1337" s="250" t="s">
        <v>1271</v>
      </c>
      <c r="E1337" s="244"/>
    </row>
    <row r="1338" spans="1:5" ht="15">
      <c r="A1338" s="458"/>
      <c r="B1338" s="253"/>
      <c r="C1338" s="257" t="s">
        <v>1270</v>
      </c>
      <c r="D1338" s="256" t="s">
        <v>1269</v>
      </c>
      <c r="E1338" s="244"/>
    </row>
    <row r="1339" spans="1:5" ht="15">
      <c r="A1339" s="458"/>
      <c r="B1339" s="253"/>
      <c r="C1339" s="252"/>
      <c r="D1339" s="250"/>
      <c r="E1339" s="244"/>
    </row>
    <row r="1340" spans="1:5" ht="15">
      <c r="A1340" s="458"/>
      <c r="B1340" s="252" t="s">
        <v>1268</v>
      </c>
      <c r="C1340" s="251"/>
      <c r="D1340" s="250" t="s">
        <v>1267</v>
      </c>
      <c r="E1340" s="244"/>
    </row>
    <row r="1341" spans="1:5" ht="15">
      <c r="A1341" s="458"/>
      <c r="B1341" s="253"/>
      <c r="C1341" s="257" t="s">
        <v>1266</v>
      </c>
      <c r="D1341" s="256" t="s">
        <v>1265</v>
      </c>
      <c r="E1341" s="244"/>
    </row>
    <row r="1342" spans="1:5" ht="15">
      <c r="A1342" s="458"/>
      <c r="B1342" s="253"/>
      <c r="C1342" s="257" t="s">
        <v>1264</v>
      </c>
      <c r="D1342" s="256" t="s">
        <v>1263</v>
      </c>
      <c r="E1342" s="244"/>
    </row>
    <row r="1343" spans="1:5" ht="15">
      <c r="A1343" s="458"/>
      <c r="B1343" s="253"/>
      <c r="C1343" s="257" t="s">
        <v>1262</v>
      </c>
      <c r="D1343" s="256" t="s">
        <v>1261</v>
      </c>
      <c r="E1343" s="244"/>
    </row>
    <row r="1344" spans="1:5" ht="15">
      <c r="A1344" s="458"/>
      <c r="B1344" s="253"/>
      <c r="C1344" s="270"/>
      <c r="D1344" s="269"/>
      <c r="E1344" s="244"/>
    </row>
    <row r="1345" spans="1:5" ht="15">
      <c r="A1345" s="458"/>
      <c r="B1345" s="253"/>
      <c r="C1345" s="252"/>
      <c r="D1345" s="250"/>
      <c r="E1345" s="244"/>
    </row>
    <row r="1346" spans="1:5" ht="15">
      <c r="A1346" s="458"/>
      <c r="B1346" s="253"/>
      <c r="C1346" s="252"/>
      <c r="D1346" s="250" t="s">
        <v>299</v>
      </c>
      <c r="E1346" s="244"/>
    </row>
    <row r="1347" spans="1:5" ht="15">
      <c r="A1347" s="458"/>
      <c r="B1347" s="253"/>
      <c r="C1347" s="252"/>
      <c r="D1347" s="269"/>
      <c r="E1347" s="244"/>
    </row>
    <row r="1348" spans="1:5" ht="15">
      <c r="A1348" s="255">
        <v>84</v>
      </c>
      <c r="B1348" s="253"/>
      <c r="C1348" s="251"/>
      <c r="D1348" s="250" t="s">
        <v>1260</v>
      </c>
      <c r="E1348" s="244"/>
    </row>
    <row r="1349" spans="1:5" ht="15">
      <c r="A1349" s="458"/>
      <c r="B1349" s="253"/>
      <c r="C1349" s="252"/>
      <c r="D1349" s="250"/>
      <c r="E1349" s="244"/>
    </row>
    <row r="1350" spans="1:5" ht="15">
      <c r="A1350" s="458"/>
      <c r="B1350" s="252" t="s">
        <v>1259</v>
      </c>
      <c r="C1350" s="251"/>
      <c r="D1350" s="250" t="s">
        <v>1258</v>
      </c>
      <c r="E1350" s="244"/>
    </row>
    <row r="1351" spans="1:5" ht="15">
      <c r="A1351" s="458"/>
      <c r="B1351" s="253"/>
      <c r="C1351" s="257" t="s">
        <v>1257</v>
      </c>
      <c r="D1351" s="256" t="s">
        <v>1256</v>
      </c>
      <c r="E1351" s="244"/>
    </row>
    <row r="1352" spans="1:5" ht="25.5">
      <c r="A1352" s="458"/>
      <c r="B1352" s="253"/>
      <c r="C1352" s="257" t="s">
        <v>1255</v>
      </c>
      <c r="D1352" s="256" t="s">
        <v>1254</v>
      </c>
      <c r="E1352" s="244"/>
    </row>
    <row r="1353" spans="1:5" ht="15">
      <c r="A1353" s="458"/>
      <c r="B1353" s="253"/>
      <c r="C1353" s="257" t="s">
        <v>1253</v>
      </c>
      <c r="D1353" s="256" t="s">
        <v>1252</v>
      </c>
      <c r="E1353" s="244"/>
    </row>
    <row r="1354" spans="1:5" ht="15">
      <c r="A1354" s="458"/>
      <c r="B1354" s="253"/>
      <c r="C1354" s="252"/>
      <c r="D1354" s="250"/>
      <c r="E1354" s="244"/>
    </row>
    <row r="1355" spans="1:5" ht="15">
      <c r="A1355" s="458"/>
      <c r="B1355" s="252" t="s">
        <v>1251</v>
      </c>
      <c r="C1355" s="251"/>
      <c r="D1355" s="250" t="s">
        <v>1250</v>
      </c>
      <c r="E1355" s="244"/>
    </row>
    <row r="1356" spans="1:5" ht="15">
      <c r="A1356" s="458"/>
      <c r="B1356" s="253"/>
      <c r="C1356" s="257" t="s">
        <v>1249</v>
      </c>
      <c r="D1356" s="256" t="s">
        <v>1248</v>
      </c>
      <c r="E1356" s="244"/>
    </row>
    <row r="1357" spans="1:5" ht="25.5">
      <c r="A1357" s="265"/>
      <c r="B1357" s="263"/>
      <c r="C1357" s="257" t="s">
        <v>1247</v>
      </c>
      <c r="D1357" s="256" t="s">
        <v>1246</v>
      </c>
      <c r="E1357" s="244"/>
    </row>
    <row r="1358" spans="1:5" ht="12.75" customHeight="1">
      <c r="A1358" s="265"/>
      <c r="B1358" s="263"/>
      <c r="C1358" s="257" t="s">
        <v>1245</v>
      </c>
      <c r="D1358" s="256" t="s">
        <v>1244</v>
      </c>
      <c r="E1358" s="244"/>
    </row>
    <row r="1359" spans="1:5" ht="12.75" customHeight="1">
      <c r="A1359" s="265"/>
      <c r="B1359" s="263"/>
      <c r="C1359" s="257" t="s">
        <v>1243</v>
      </c>
      <c r="D1359" s="256" t="s">
        <v>1242</v>
      </c>
      <c r="E1359" s="244"/>
    </row>
    <row r="1360" spans="1:5" ht="12.75" customHeight="1">
      <c r="A1360" s="458"/>
      <c r="B1360" s="253"/>
      <c r="C1360" s="257" t="s">
        <v>1241</v>
      </c>
      <c r="D1360" s="256" t="s">
        <v>1240</v>
      </c>
      <c r="E1360" s="244"/>
    </row>
    <row r="1361" spans="1:5" ht="12.75" customHeight="1">
      <c r="A1361" s="458"/>
      <c r="B1361" s="253"/>
      <c r="C1361" s="257" t="s">
        <v>1239</v>
      </c>
      <c r="D1361" s="256" t="s">
        <v>1238</v>
      </c>
      <c r="E1361" s="244"/>
    </row>
    <row r="1362" spans="1:5" ht="12.75" customHeight="1">
      <c r="A1362" s="458"/>
      <c r="B1362" s="253"/>
      <c r="C1362" s="257" t="s">
        <v>1237</v>
      </c>
      <c r="D1362" s="256" t="s">
        <v>1236</v>
      </c>
      <c r="E1362" s="244"/>
    </row>
    <row r="1363" spans="1:5" ht="15">
      <c r="A1363" s="458"/>
      <c r="B1363" s="253"/>
      <c r="C1363" s="257" t="s">
        <v>1235</v>
      </c>
      <c r="D1363" s="256" t="s">
        <v>1234</v>
      </c>
      <c r="E1363" s="244"/>
    </row>
    <row r="1364" spans="1:5" ht="15">
      <c r="A1364" s="458"/>
      <c r="B1364" s="253"/>
      <c r="C1364" s="252"/>
      <c r="D1364" s="250"/>
      <c r="E1364" s="244"/>
    </row>
    <row r="1365" spans="1:5" ht="15">
      <c r="A1365" s="458"/>
      <c r="B1365" s="253" t="s">
        <v>1233</v>
      </c>
      <c r="C1365" s="251"/>
      <c r="D1365" s="250" t="s">
        <v>1231</v>
      </c>
      <c r="E1365" s="244"/>
    </row>
    <row r="1366" spans="1:5" ht="15">
      <c r="A1366" s="458"/>
      <c r="B1366" s="259"/>
      <c r="C1366" s="257" t="s">
        <v>1232</v>
      </c>
      <c r="D1366" s="256" t="s">
        <v>1231</v>
      </c>
      <c r="E1366" s="244"/>
    </row>
    <row r="1367" spans="1:5" ht="15">
      <c r="A1367" s="458"/>
      <c r="B1367" s="253"/>
      <c r="C1367" s="252"/>
      <c r="D1367" s="250"/>
      <c r="E1367" s="244"/>
    </row>
    <row r="1368" spans="1:5" ht="15">
      <c r="A1368" s="458"/>
      <c r="B1368" s="253"/>
      <c r="C1368" s="252"/>
      <c r="D1368" s="250"/>
      <c r="E1368" s="244"/>
    </row>
    <row r="1369" spans="1:5" ht="15">
      <c r="A1369" s="458"/>
      <c r="B1369" s="253"/>
      <c r="C1369" s="252"/>
      <c r="D1369" s="250" t="s">
        <v>298</v>
      </c>
      <c r="E1369" s="244"/>
    </row>
    <row r="1370" spans="1:5" ht="15">
      <c r="A1370" s="458"/>
      <c r="B1370" s="253"/>
      <c r="C1370" s="257"/>
      <c r="D1370" s="256"/>
      <c r="E1370" s="244"/>
    </row>
    <row r="1371" spans="1:5" ht="15">
      <c r="A1371" s="255">
        <v>85</v>
      </c>
      <c r="B1371" s="253"/>
      <c r="C1371" s="251"/>
      <c r="D1371" s="250" t="s">
        <v>1230</v>
      </c>
      <c r="E1371" s="244"/>
    </row>
    <row r="1372" spans="1:5" ht="15">
      <c r="A1372" s="458"/>
      <c r="B1372" s="253"/>
      <c r="C1372" s="252"/>
      <c r="D1372" s="250"/>
      <c r="E1372" s="244"/>
    </row>
    <row r="1373" spans="1:5" ht="15">
      <c r="A1373" s="458"/>
      <c r="B1373" s="252" t="s">
        <v>1229</v>
      </c>
      <c r="C1373" s="251"/>
      <c r="D1373" s="250" t="s">
        <v>1227</v>
      </c>
      <c r="E1373" s="244"/>
    </row>
    <row r="1374" spans="1:5" ht="15">
      <c r="A1374" s="458"/>
      <c r="B1374" s="253"/>
      <c r="C1374" s="257" t="s">
        <v>1228</v>
      </c>
      <c r="D1374" s="256" t="s">
        <v>1227</v>
      </c>
      <c r="E1374" s="244"/>
    </row>
    <row r="1375" spans="1:5" ht="15">
      <c r="A1375" s="265"/>
      <c r="B1375" s="259"/>
      <c r="C1375" s="262"/>
      <c r="D1375" s="261"/>
      <c r="E1375" s="244"/>
    </row>
    <row r="1376" spans="1:5" ht="15">
      <c r="A1376" s="458"/>
      <c r="B1376" s="252" t="s">
        <v>1226</v>
      </c>
      <c r="C1376" s="251"/>
      <c r="D1376" s="267" t="s">
        <v>1224</v>
      </c>
      <c r="E1376" s="244"/>
    </row>
    <row r="1377" spans="1:5" ht="15">
      <c r="A1377" s="458"/>
      <c r="B1377" s="253"/>
      <c r="C1377" s="257" t="s">
        <v>1225</v>
      </c>
      <c r="D1377" s="256" t="s">
        <v>1224</v>
      </c>
      <c r="E1377" s="244"/>
    </row>
    <row r="1378" spans="1:5" ht="15">
      <c r="A1378" s="458"/>
      <c r="B1378" s="253"/>
      <c r="C1378" s="252"/>
      <c r="D1378" s="250"/>
      <c r="E1378" s="244"/>
    </row>
    <row r="1379" spans="1:5" ht="15">
      <c r="A1379" s="458"/>
      <c r="B1379" s="252" t="s">
        <v>1223</v>
      </c>
      <c r="C1379" s="251"/>
      <c r="D1379" s="250" t="s">
        <v>1222</v>
      </c>
      <c r="E1379" s="244"/>
    </row>
    <row r="1380" spans="1:5" ht="12.75" customHeight="1">
      <c r="A1380" s="458"/>
      <c r="B1380" s="253"/>
      <c r="C1380" s="257" t="s">
        <v>1221</v>
      </c>
      <c r="D1380" s="256" t="s">
        <v>1220</v>
      </c>
      <c r="E1380" s="244"/>
    </row>
    <row r="1381" spans="1:5" ht="12.75" customHeight="1">
      <c r="A1381" s="265"/>
      <c r="B1381" s="263"/>
      <c r="C1381" s="257" t="s">
        <v>1219</v>
      </c>
      <c r="D1381" s="256" t="s">
        <v>1218</v>
      </c>
      <c r="E1381" s="244"/>
    </row>
    <row r="1382" spans="1:5" ht="12.75" customHeight="1">
      <c r="A1382" s="265"/>
      <c r="B1382" s="263"/>
      <c r="C1382" s="257" t="s">
        <v>1217</v>
      </c>
      <c r="D1382" s="260" t="s">
        <v>1216</v>
      </c>
      <c r="E1382" s="244"/>
    </row>
    <row r="1383" spans="1:5" ht="12.75" customHeight="1">
      <c r="A1383" s="458"/>
      <c r="B1383" s="253"/>
      <c r="C1383" s="257" t="s">
        <v>1215</v>
      </c>
      <c r="D1383" s="256" t="s">
        <v>1214</v>
      </c>
      <c r="E1383" s="244"/>
    </row>
    <row r="1384" spans="1:5" ht="12.75" customHeight="1">
      <c r="A1384" s="265"/>
      <c r="B1384" s="263"/>
      <c r="C1384" s="268" t="s">
        <v>1213</v>
      </c>
      <c r="D1384" s="256" t="s">
        <v>1212</v>
      </c>
      <c r="E1384" s="244"/>
    </row>
    <row r="1385" spans="1:5" ht="12.75" customHeight="1">
      <c r="A1385" s="265"/>
      <c r="B1385" s="263"/>
      <c r="C1385" s="257" t="s">
        <v>1211</v>
      </c>
      <c r="D1385" s="256" t="s">
        <v>1210</v>
      </c>
      <c r="E1385" s="244"/>
    </row>
    <row r="1386" spans="1:5" ht="12.75" customHeight="1">
      <c r="A1386" s="458"/>
      <c r="B1386" s="253"/>
      <c r="C1386" s="252"/>
      <c r="D1386" s="250"/>
      <c r="E1386" s="244"/>
    </row>
    <row r="1387" spans="1:5" ht="15">
      <c r="A1387" s="458"/>
      <c r="B1387" s="252" t="s">
        <v>1209</v>
      </c>
      <c r="C1387" s="251"/>
      <c r="D1387" s="267" t="s">
        <v>1208</v>
      </c>
      <c r="E1387" s="244"/>
    </row>
    <row r="1388" spans="1:5" ht="15">
      <c r="A1388" s="458"/>
      <c r="B1388" s="253"/>
      <c r="C1388" s="257" t="s">
        <v>1207</v>
      </c>
      <c r="D1388" s="256" t="s">
        <v>1206</v>
      </c>
      <c r="E1388" s="244"/>
    </row>
    <row r="1389" spans="1:5" ht="15">
      <c r="A1389" s="458"/>
      <c r="B1389" s="253"/>
      <c r="C1389" s="257" t="s">
        <v>1205</v>
      </c>
      <c r="D1389" s="256" t="s">
        <v>1204</v>
      </c>
      <c r="E1389" s="244"/>
    </row>
    <row r="1390" spans="1:5" ht="15">
      <c r="A1390" s="458"/>
      <c r="B1390" s="253"/>
      <c r="C1390" s="252"/>
      <c r="D1390" s="250"/>
      <c r="E1390" s="244"/>
    </row>
    <row r="1391" spans="1:5" ht="15">
      <c r="A1391" s="458"/>
      <c r="B1391" s="252" t="s">
        <v>1203</v>
      </c>
      <c r="C1391" s="251"/>
      <c r="D1391" s="250" t="s">
        <v>1202</v>
      </c>
      <c r="E1391" s="244"/>
    </row>
    <row r="1392" spans="1:5" ht="15">
      <c r="A1392" s="458"/>
      <c r="B1392" s="253"/>
      <c r="C1392" s="257" t="s">
        <v>1201</v>
      </c>
      <c r="D1392" s="256" t="s">
        <v>1200</v>
      </c>
      <c r="E1392" s="244"/>
    </row>
    <row r="1393" spans="1:5" ht="12.75" customHeight="1">
      <c r="A1393" s="458"/>
      <c r="B1393" s="253"/>
      <c r="C1393" s="257" t="s">
        <v>1199</v>
      </c>
      <c r="D1393" s="256" t="s">
        <v>1198</v>
      </c>
      <c r="E1393" s="244"/>
    </row>
    <row r="1394" spans="1:5" ht="12.75" customHeight="1">
      <c r="A1394" s="458"/>
      <c r="B1394" s="253"/>
      <c r="C1394" s="257" t="s">
        <v>1197</v>
      </c>
      <c r="D1394" s="256" t="s">
        <v>1196</v>
      </c>
      <c r="E1394" s="244"/>
    </row>
    <row r="1395" spans="1:5" ht="12.75" customHeight="1">
      <c r="A1395" s="265"/>
      <c r="B1395" s="263"/>
      <c r="C1395" s="268" t="s">
        <v>1195</v>
      </c>
      <c r="D1395" s="256" t="s">
        <v>1194</v>
      </c>
      <c r="E1395" s="244"/>
    </row>
    <row r="1396" spans="1:5" ht="12.75" customHeight="1">
      <c r="A1396" s="265"/>
      <c r="B1396" s="263"/>
      <c r="C1396" s="257" t="s">
        <v>1193</v>
      </c>
      <c r="D1396" s="256" t="s">
        <v>1192</v>
      </c>
      <c r="E1396" s="244"/>
    </row>
    <row r="1397" spans="1:5" ht="12.75" customHeight="1">
      <c r="A1397" s="265"/>
      <c r="B1397" s="263"/>
      <c r="C1397" s="257" t="s">
        <v>1191</v>
      </c>
      <c r="D1397" s="256" t="s">
        <v>1190</v>
      </c>
      <c r="E1397" s="244"/>
    </row>
    <row r="1398" spans="1:5" ht="12.75" customHeight="1">
      <c r="A1398" s="458"/>
      <c r="B1398" s="253"/>
      <c r="C1398" s="257" t="s">
        <v>1189</v>
      </c>
      <c r="D1398" s="256" t="s">
        <v>1188</v>
      </c>
      <c r="E1398" s="244"/>
    </row>
    <row r="1399" spans="1:5" ht="12.75" customHeight="1">
      <c r="A1399" s="265"/>
      <c r="B1399" s="263"/>
      <c r="C1399" s="257" t="s">
        <v>1187</v>
      </c>
      <c r="D1399" s="256" t="s">
        <v>1186</v>
      </c>
      <c r="E1399" s="244"/>
    </row>
    <row r="1400" spans="1:5" ht="12.75" customHeight="1">
      <c r="A1400" s="265"/>
      <c r="B1400" s="263"/>
      <c r="C1400" s="257" t="s">
        <v>1185</v>
      </c>
      <c r="D1400" s="260" t="s">
        <v>1184</v>
      </c>
      <c r="E1400" s="244"/>
    </row>
    <row r="1401" spans="1:5" ht="12.75" customHeight="1">
      <c r="A1401" s="265"/>
      <c r="B1401" s="263"/>
      <c r="C1401" s="257" t="s">
        <v>1183</v>
      </c>
      <c r="D1401" s="260" t="s">
        <v>1182</v>
      </c>
      <c r="E1401" s="244"/>
    </row>
    <row r="1402" spans="1:5" ht="12.75" customHeight="1">
      <c r="A1402" s="265"/>
      <c r="B1402" s="263"/>
      <c r="C1402" s="257" t="s">
        <v>1181</v>
      </c>
      <c r="D1402" s="260" t="s">
        <v>1180</v>
      </c>
      <c r="E1402" s="244"/>
    </row>
    <row r="1403" spans="1:5" ht="12.75" customHeight="1">
      <c r="A1403" s="458"/>
      <c r="B1403" s="253"/>
      <c r="C1403" s="252"/>
      <c r="D1403" s="250"/>
      <c r="E1403" s="244"/>
    </row>
    <row r="1404" spans="1:5" ht="15">
      <c r="A1404" s="458"/>
      <c r="B1404" s="252" t="s">
        <v>1179</v>
      </c>
      <c r="C1404" s="251"/>
      <c r="D1404" s="250" t="s">
        <v>1177</v>
      </c>
      <c r="E1404" s="244"/>
    </row>
    <row r="1405" spans="1:5" ht="15">
      <c r="A1405" s="458"/>
      <c r="B1405" s="253"/>
      <c r="C1405" s="257" t="s">
        <v>1178</v>
      </c>
      <c r="D1405" s="256" t="s">
        <v>1177</v>
      </c>
      <c r="E1405" s="244"/>
    </row>
    <row r="1406" spans="1:5" ht="15">
      <c r="A1406" s="458"/>
      <c r="B1406" s="253"/>
      <c r="C1406" s="252"/>
      <c r="D1406" s="250"/>
      <c r="E1406" s="244"/>
    </row>
    <row r="1407" spans="1:5" ht="15">
      <c r="A1407" s="458"/>
      <c r="B1407" s="253"/>
      <c r="C1407" s="252"/>
      <c r="D1407" s="250"/>
      <c r="E1407" s="244"/>
    </row>
    <row r="1408" spans="1:5" ht="15">
      <c r="A1408" s="458"/>
      <c r="B1408" s="253"/>
      <c r="C1408" s="252"/>
      <c r="D1408" s="250" t="s">
        <v>297</v>
      </c>
      <c r="E1408" s="244"/>
    </row>
    <row r="1409" spans="1:5" ht="15">
      <c r="A1409" s="458"/>
      <c r="B1409" s="253"/>
      <c r="C1409" s="257"/>
      <c r="D1409" s="256"/>
      <c r="E1409" s="244"/>
    </row>
    <row r="1410" spans="1:5" ht="15">
      <c r="A1410" s="255">
        <v>86</v>
      </c>
      <c r="B1410" s="253"/>
      <c r="C1410" s="251"/>
      <c r="D1410" s="250" t="s">
        <v>1176</v>
      </c>
      <c r="E1410" s="244"/>
    </row>
    <row r="1411" spans="1:5" ht="15">
      <c r="A1411" s="458"/>
      <c r="B1411" s="253"/>
      <c r="C1411" s="252"/>
      <c r="D1411" s="250"/>
      <c r="E1411" s="244"/>
    </row>
    <row r="1412" spans="1:5" ht="15">
      <c r="A1412" s="458"/>
      <c r="B1412" s="252" t="s">
        <v>1175</v>
      </c>
      <c r="C1412" s="251"/>
      <c r="D1412" s="250" t="s">
        <v>1173</v>
      </c>
      <c r="E1412" s="244"/>
    </row>
    <row r="1413" spans="1:5" ht="15">
      <c r="A1413" s="458"/>
      <c r="B1413" s="253"/>
      <c r="C1413" s="257" t="s">
        <v>1174</v>
      </c>
      <c r="D1413" s="256" t="s">
        <v>1173</v>
      </c>
      <c r="E1413" s="244"/>
    </row>
    <row r="1414" spans="1:5" ht="15">
      <c r="A1414" s="458"/>
      <c r="B1414" s="253"/>
      <c r="C1414" s="252"/>
      <c r="D1414" s="250"/>
      <c r="E1414" s="244"/>
    </row>
    <row r="1415" spans="1:5" ht="15">
      <c r="A1415" s="458"/>
      <c r="B1415" s="252" t="s">
        <v>1172</v>
      </c>
      <c r="C1415" s="251"/>
      <c r="D1415" s="250" t="s">
        <v>1171</v>
      </c>
      <c r="E1415" s="244"/>
    </row>
    <row r="1416" spans="1:5" ht="15">
      <c r="A1416" s="458"/>
      <c r="B1416" s="253"/>
      <c r="C1416" s="257" t="s">
        <v>1170</v>
      </c>
      <c r="D1416" s="256" t="s">
        <v>1169</v>
      </c>
      <c r="E1416" s="244"/>
    </row>
    <row r="1417" spans="1:5" ht="15">
      <c r="A1417" s="458"/>
      <c r="B1417" s="253"/>
      <c r="C1417" s="257" t="s">
        <v>1168</v>
      </c>
      <c r="D1417" s="256" t="s">
        <v>1167</v>
      </c>
      <c r="E1417" s="244"/>
    </row>
    <row r="1418" spans="1:5" ht="15">
      <c r="A1418" s="458"/>
      <c r="B1418" s="253"/>
      <c r="C1418" s="257" t="s">
        <v>1166</v>
      </c>
      <c r="D1418" s="256" t="s">
        <v>1165</v>
      </c>
      <c r="E1418" s="244"/>
    </row>
    <row r="1419" spans="1:5" ht="15">
      <c r="A1419" s="458"/>
      <c r="B1419" s="253"/>
      <c r="C1419" s="252"/>
      <c r="D1419" s="250"/>
      <c r="E1419" s="244"/>
    </row>
    <row r="1420" spans="1:5" ht="15">
      <c r="A1420" s="458"/>
      <c r="B1420" s="252" t="s">
        <v>1164</v>
      </c>
      <c r="C1420" s="251"/>
      <c r="D1420" s="250" t="s">
        <v>1162</v>
      </c>
      <c r="E1420" s="244"/>
    </row>
    <row r="1421" spans="1:5" ht="12.75" customHeight="1">
      <c r="A1421" s="458"/>
      <c r="B1421" s="253"/>
      <c r="C1421" s="257" t="s">
        <v>1163</v>
      </c>
      <c r="D1421" s="256" t="s">
        <v>1162</v>
      </c>
      <c r="E1421" s="244"/>
    </row>
    <row r="1422" spans="1:5" ht="12.75" customHeight="1">
      <c r="A1422" s="265"/>
      <c r="B1422" s="263"/>
      <c r="C1422" s="257" t="s">
        <v>1161</v>
      </c>
      <c r="D1422" s="260" t="s">
        <v>1160</v>
      </c>
      <c r="E1422" s="244"/>
    </row>
    <row r="1423" spans="1:5" ht="12.75" customHeight="1">
      <c r="A1423" s="265"/>
      <c r="B1423" s="263"/>
      <c r="C1423" s="257" t="s">
        <v>1159</v>
      </c>
      <c r="D1423" s="256" t="s">
        <v>1158</v>
      </c>
      <c r="E1423" s="244"/>
    </row>
    <row r="1424" spans="1:5" ht="12.75" customHeight="1">
      <c r="A1424" s="265"/>
      <c r="B1424" s="263"/>
      <c r="C1424" s="259"/>
      <c r="D1424" s="261"/>
      <c r="E1424" s="244"/>
    </row>
    <row r="1425" spans="1:5" ht="15">
      <c r="A1425" s="255">
        <v>87</v>
      </c>
      <c r="B1425" s="253"/>
      <c r="C1425" s="251"/>
      <c r="D1425" s="250" t="s">
        <v>1157</v>
      </c>
      <c r="E1425" s="244"/>
    </row>
    <row r="1426" spans="1:5" ht="15">
      <c r="A1426" s="458"/>
      <c r="B1426" s="253"/>
      <c r="C1426" s="252"/>
      <c r="D1426" s="250"/>
      <c r="E1426" s="244"/>
    </row>
    <row r="1427" spans="1:5" ht="15">
      <c r="A1427" s="458"/>
      <c r="B1427" s="252" t="s">
        <v>1156</v>
      </c>
      <c r="C1427" s="251"/>
      <c r="D1427" s="267" t="s">
        <v>1154</v>
      </c>
      <c r="E1427" s="244"/>
    </row>
    <row r="1428" spans="1:5" ht="15">
      <c r="A1428" s="266"/>
      <c r="B1428" s="253"/>
      <c r="C1428" s="257" t="s">
        <v>1155</v>
      </c>
      <c r="D1428" s="256" t="s">
        <v>1154</v>
      </c>
      <c r="E1428" s="244"/>
    </row>
    <row r="1429" spans="1:5" ht="15">
      <c r="A1429" s="458"/>
      <c r="B1429" s="253"/>
      <c r="C1429" s="252"/>
      <c r="D1429" s="250"/>
      <c r="E1429" s="244"/>
    </row>
    <row r="1430" spans="1:5" ht="25.5">
      <c r="A1430" s="458"/>
      <c r="B1430" s="252" t="s">
        <v>1153</v>
      </c>
      <c r="C1430" s="251"/>
      <c r="D1430" s="250" t="s">
        <v>1151</v>
      </c>
      <c r="E1430" s="244"/>
    </row>
    <row r="1431" spans="1:5" ht="25.5">
      <c r="A1431" s="458"/>
      <c r="B1431" s="253"/>
      <c r="C1431" s="257" t="s">
        <v>1152</v>
      </c>
      <c r="D1431" s="256" t="s">
        <v>1151</v>
      </c>
      <c r="E1431" s="244"/>
    </row>
    <row r="1432" spans="1:5" ht="12.75" customHeight="1">
      <c r="A1432" s="265"/>
      <c r="B1432" s="263"/>
      <c r="C1432" s="257" t="s">
        <v>1150</v>
      </c>
      <c r="D1432" s="256" t="s">
        <v>1149</v>
      </c>
      <c r="E1432" s="244"/>
    </row>
    <row r="1433" spans="1:5" ht="12.75" customHeight="1">
      <c r="A1433" s="265"/>
      <c r="B1433" s="263"/>
      <c r="C1433" s="257" t="s">
        <v>1148</v>
      </c>
      <c r="D1433" s="256" t="s">
        <v>1147</v>
      </c>
      <c r="E1433" s="244"/>
    </row>
    <row r="1434" spans="1:5" ht="15">
      <c r="A1434" s="265"/>
      <c r="B1434" s="263"/>
      <c r="C1434" s="259"/>
      <c r="D1434" s="261"/>
      <c r="E1434" s="244"/>
    </row>
    <row r="1435" spans="1:5" ht="15">
      <c r="A1435" s="458"/>
      <c r="B1435" s="252" t="s">
        <v>1146</v>
      </c>
      <c r="C1435" s="251"/>
      <c r="D1435" s="250" t="s">
        <v>1144</v>
      </c>
      <c r="E1435" s="244"/>
    </row>
    <row r="1436" spans="1:5" ht="12.75" customHeight="1">
      <c r="A1436" s="458"/>
      <c r="B1436" s="253"/>
      <c r="C1436" s="257" t="s">
        <v>1145</v>
      </c>
      <c r="D1436" s="256" t="s">
        <v>1144</v>
      </c>
      <c r="E1436" s="244"/>
    </row>
    <row r="1437" spans="1:5" ht="12.75" customHeight="1">
      <c r="A1437" s="265"/>
      <c r="B1437" s="263"/>
      <c r="C1437" s="257" t="s">
        <v>1143</v>
      </c>
      <c r="D1437" s="256" t="s">
        <v>1142</v>
      </c>
      <c r="E1437" s="244"/>
    </row>
    <row r="1438" spans="1:5" ht="12.75" customHeight="1">
      <c r="A1438" s="265"/>
      <c r="B1438" s="263"/>
      <c r="C1438" s="257" t="s">
        <v>1141</v>
      </c>
      <c r="D1438" s="256" t="s">
        <v>1140</v>
      </c>
      <c r="E1438" s="244"/>
    </row>
    <row r="1439" spans="1:5" ht="15">
      <c r="A1439" s="458"/>
      <c r="B1439" s="253"/>
      <c r="C1439" s="252"/>
      <c r="D1439" s="250"/>
      <c r="E1439" s="244"/>
    </row>
    <row r="1440" spans="1:5" ht="15">
      <c r="A1440" s="458"/>
      <c r="B1440" s="252" t="s">
        <v>1139</v>
      </c>
      <c r="C1440" s="251"/>
      <c r="D1440" s="250" t="s">
        <v>1137</v>
      </c>
      <c r="E1440" s="244"/>
    </row>
    <row r="1441" spans="1:5" ht="15">
      <c r="A1441" s="458"/>
      <c r="B1441" s="253"/>
      <c r="C1441" s="257" t="s">
        <v>1138</v>
      </c>
      <c r="D1441" s="256" t="s">
        <v>1137</v>
      </c>
      <c r="E1441" s="244"/>
    </row>
    <row r="1442" spans="1:5" ht="15">
      <c r="A1442" s="458"/>
      <c r="B1442" s="253"/>
      <c r="C1442" s="252"/>
      <c r="D1442" s="250"/>
      <c r="E1442" s="244"/>
    </row>
    <row r="1443" spans="1:5" ht="15">
      <c r="A1443" s="255">
        <v>88</v>
      </c>
      <c r="B1443" s="253"/>
      <c r="C1443" s="251"/>
      <c r="D1443" s="250" t="s">
        <v>1136</v>
      </c>
      <c r="E1443" s="244"/>
    </row>
    <row r="1444" spans="1:5" ht="15">
      <c r="A1444" s="458"/>
      <c r="B1444" s="253"/>
      <c r="C1444" s="252"/>
      <c r="D1444" s="250"/>
      <c r="E1444" s="244"/>
    </row>
    <row r="1445" spans="1:5" ht="25.5">
      <c r="A1445" s="458"/>
      <c r="B1445" s="252" t="s">
        <v>1135</v>
      </c>
      <c r="C1445" s="251"/>
      <c r="D1445" s="250" t="s">
        <v>1133</v>
      </c>
      <c r="E1445" s="244"/>
    </row>
    <row r="1446" spans="1:5" ht="15">
      <c r="A1446" s="458"/>
      <c r="B1446" s="253"/>
      <c r="C1446" s="257" t="s">
        <v>1134</v>
      </c>
      <c r="D1446" s="256" t="s">
        <v>1133</v>
      </c>
      <c r="E1446" s="244"/>
    </row>
    <row r="1447" spans="1:5" ht="12.75" customHeight="1">
      <c r="A1447" s="265"/>
      <c r="B1447" s="263"/>
      <c r="C1447" s="257" t="s">
        <v>1132</v>
      </c>
      <c r="D1447" s="256" t="s">
        <v>1131</v>
      </c>
      <c r="E1447" s="244"/>
    </row>
    <row r="1448" spans="1:5" ht="12.75" customHeight="1">
      <c r="A1448" s="265"/>
      <c r="B1448" s="263"/>
      <c r="C1448" s="257" t="s">
        <v>1130</v>
      </c>
      <c r="D1448" s="256" t="s">
        <v>1129</v>
      </c>
      <c r="E1448" s="244"/>
    </row>
    <row r="1449" spans="1:5" ht="12.75" customHeight="1">
      <c r="A1449" s="458"/>
      <c r="B1449" s="253"/>
      <c r="C1449" s="257"/>
      <c r="D1449" s="256"/>
      <c r="E1449" s="244"/>
    </row>
    <row r="1450" spans="1:5" ht="15">
      <c r="A1450" s="458"/>
      <c r="B1450" s="252" t="s">
        <v>1128</v>
      </c>
      <c r="C1450" s="251"/>
      <c r="D1450" s="250" t="s">
        <v>1127</v>
      </c>
      <c r="E1450" s="244"/>
    </row>
    <row r="1451" spans="1:5" ht="15">
      <c r="A1451" s="458"/>
      <c r="B1451" s="253"/>
      <c r="C1451" s="257" t="s">
        <v>1126</v>
      </c>
      <c r="D1451" s="256" t="s">
        <v>1125</v>
      </c>
      <c r="E1451" s="244"/>
    </row>
    <row r="1452" spans="1:5" ht="12.75" customHeight="1">
      <c r="A1452" s="458"/>
      <c r="B1452" s="253"/>
      <c r="C1452" s="257" t="s">
        <v>1124</v>
      </c>
      <c r="D1452" s="256" t="s">
        <v>1123</v>
      </c>
      <c r="E1452" s="244"/>
    </row>
    <row r="1453" spans="1:5" ht="12.75" customHeight="1">
      <c r="A1453" s="265"/>
      <c r="B1453" s="263"/>
      <c r="C1453" s="257" t="s">
        <v>1122</v>
      </c>
      <c r="D1453" s="256" t="s">
        <v>1121</v>
      </c>
      <c r="E1453" s="244"/>
    </row>
    <row r="1454" spans="1:5" ht="12.75" customHeight="1">
      <c r="A1454" s="265"/>
      <c r="B1454" s="263"/>
      <c r="C1454" s="257" t="s">
        <v>1120</v>
      </c>
      <c r="D1454" s="256" t="s">
        <v>1119</v>
      </c>
      <c r="E1454" s="244"/>
    </row>
    <row r="1455" spans="1:5" ht="12.75" customHeight="1">
      <c r="A1455" s="265"/>
      <c r="B1455" s="263"/>
      <c r="C1455" s="257" t="s">
        <v>1118</v>
      </c>
      <c r="D1455" s="256" t="s">
        <v>1117</v>
      </c>
      <c r="E1455" s="244"/>
    </row>
    <row r="1456" spans="1:5" ht="12.75" customHeight="1">
      <c r="A1456" s="265"/>
      <c r="B1456" s="263"/>
      <c r="C1456" s="257" t="s">
        <v>1116</v>
      </c>
      <c r="D1456" s="256" t="s">
        <v>1115</v>
      </c>
      <c r="E1456" s="244"/>
    </row>
    <row r="1457" spans="1:5" ht="12.75" customHeight="1">
      <c r="A1457" s="458"/>
      <c r="B1457" s="253"/>
      <c r="C1457" s="252"/>
      <c r="D1457" s="256"/>
      <c r="E1457" s="244"/>
    </row>
    <row r="1458" spans="1:5" ht="12.75" customHeight="1">
      <c r="A1458" s="458"/>
      <c r="B1458" s="253"/>
      <c r="C1458" s="252"/>
      <c r="D1458" s="250"/>
      <c r="E1458" s="244"/>
    </row>
    <row r="1459" spans="1:5" ht="15">
      <c r="A1459" s="458"/>
      <c r="B1459" s="253"/>
      <c r="C1459" s="252"/>
      <c r="D1459" s="250" t="s">
        <v>296</v>
      </c>
      <c r="E1459" s="244"/>
    </row>
    <row r="1460" spans="1:5" ht="15">
      <c r="A1460" s="458"/>
      <c r="B1460" s="253"/>
      <c r="C1460" s="257"/>
      <c r="D1460" s="256"/>
      <c r="E1460" s="244"/>
    </row>
    <row r="1461" spans="1:5" ht="15">
      <c r="A1461" s="255">
        <v>90</v>
      </c>
      <c r="B1461" s="253"/>
      <c r="C1461" s="251"/>
      <c r="D1461" s="250" t="s">
        <v>1113</v>
      </c>
      <c r="E1461" s="244"/>
    </row>
    <row r="1462" spans="1:5" ht="15">
      <c r="A1462" s="458"/>
      <c r="B1462" s="253"/>
      <c r="C1462" s="252"/>
      <c r="D1462" s="250"/>
      <c r="E1462" s="244"/>
    </row>
    <row r="1463" spans="1:5" ht="15">
      <c r="A1463" s="458"/>
      <c r="B1463" s="252" t="s">
        <v>1114</v>
      </c>
      <c r="C1463" s="251"/>
      <c r="D1463" s="250" t="s">
        <v>1113</v>
      </c>
      <c r="E1463" s="244"/>
    </row>
    <row r="1464" spans="1:5" ht="15">
      <c r="A1464" s="458"/>
      <c r="B1464" s="253"/>
      <c r="C1464" s="257" t="s">
        <v>1112</v>
      </c>
      <c r="D1464" s="256" t="s">
        <v>1111</v>
      </c>
      <c r="E1464" s="244"/>
    </row>
    <row r="1465" spans="1:5" ht="15">
      <c r="A1465" s="458"/>
      <c r="B1465" s="253"/>
      <c r="C1465" s="257" t="s">
        <v>1110</v>
      </c>
      <c r="D1465" s="260" t="s">
        <v>1109</v>
      </c>
      <c r="E1465" s="244"/>
    </row>
    <row r="1466" spans="1:5" ht="15">
      <c r="A1466" s="458"/>
      <c r="B1466" s="253"/>
      <c r="C1466" s="257" t="s">
        <v>1108</v>
      </c>
      <c r="D1466" s="256" t="s">
        <v>1107</v>
      </c>
      <c r="E1466" s="244"/>
    </row>
    <row r="1467" spans="1:5" ht="15">
      <c r="A1467" s="458"/>
      <c r="B1467" s="253"/>
      <c r="C1467" s="257" t="s">
        <v>1106</v>
      </c>
      <c r="D1467" s="256" t="s">
        <v>1105</v>
      </c>
      <c r="E1467" s="244"/>
    </row>
    <row r="1468" spans="1:5" ht="15">
      <c r="A1468" s="458"/>
      <c r="B1468" s="253"/>
      <c r="C1468" s="252"/>
      <c r="D1468" s="250"/>
      <c r="E1468" s="244"/>
    </row>
    <row r="1469" spans="1:5" ht="15">
      <c r="A1469" s="255">
        <v>91</v>
      </c>
      <c r="B1469" s="253"/>
      <c r="C1469" s="251"/>
      <c r="D1469" s="250" t="s">
        <v>1103</v>
      </c>
      <c r="E1469" s="244"/>
    </row>
    <row r="1470" spans="1:5" ht="15">
      <c r="A1470" s="458"/>
      <c r="B1470" s="253"/>
      <c r="C1470" s="252"/>
      <c r="D1470" s="250"/>
      <c r="E1470" s="244"/>
    </row>
    <row r="1471" spans="1:5" ht="15">
      <c r="A1471" s="458"/>
      <c r="B1471" s="252" t="s">
        <v>1104</v>
      </c>
      <c r="C1471" s="251"/>
      <c r="D1471" s="250" t="s">
        <v>1103</v>
      </c>
      <c r="E1471" s="244"/>
    </row>
    <row r="1472" spans="1:5" ht="15">
      <c r="A1472" s="458"/>
      <c r="B1472" s="253"/>
      <c r="C1472" s="257" t="s">
        <v>1102</v>
      </c>
      <c r="D1472" s="256" t="s">
        <v>1101</v>
      </c>
      <c r="E1472" s="244"/>
    </row>
    <row r="1473" spans="1:5" ht="15">
      <c r="A1473" s="458"/>
      <c r="B1473" s="253"/>
      <c r="C1473" s="257" t="s">
        <v>1100</v>
      </c>
      <c r="D1473" s="256" t="s">
        <v>1099</v>
      </c>
      <c r="E1473" s="244"/>
    </row>
    <row r="1474" spans="1:5" ht="25.5">
      <c r="A1474" s="458"/>
      <c r="B1474" s="253"/>
      <c r="C1474" s="257" t="s">
        <v>1098</v>
      </c>
      <c r="D1474" s="256" t="s">
        <v>1097</v>
      </c>
      <c r="E1474" s="244"/>
    </row>
    <row r="1475" spans="1:5" ht="15">
      <c r="A1475" s="458"/>
      <c r="B1475" s="253"/>
      <c r="C1475" s="257" t="s">
        <v>1096</v>
      </c>
      <c r="D1475" s="256" t="s">
        <v>1095</v>
      </c>
      <c r="E1475" s="244"/>
    </row>
    <row r="1476" spans="1:5" ht="12.75" customHeight="1">
      <c r="A1476" s="265"/>
      <c r="B1476" s="263"/>
      <c r="C1476" s="257" t="s">
        <v>1094</v>
      </c>
      <c r="D1476" s="256" t="s">
        <v>1093</v>
      </c>
      <c r="E1476" s="244"/>
    </row>
    <row r="1477" spans="1:5" ht="12.75" customHeight="1">
      <c r="A1477" s="265"/>
      <c r="B1477" s="263"/>
      <c r="C1477" s="257" t="s">
        <v>1092</v>
      </c>
      <c r="D1477" s="260" t="s">
        <v>1091</v>
      </c>
      <c r="E1477" s="244"/>
    </row>
    <row r="1478" spans="1:5" ht="12.75" customHeight="1">
      <c r="A1478" s="458"/>
      <c r="B1478" s="253"/>
      <c r="C1478" s="252"/>
      <c r="D1478" s="250"/>
      <c r="E1478" s="244"/>
    </row>
    <row r="1479" spans="1:5" ht="15">
      <c r="A1479" s="255">
        <v>92</v>
      </c>
      <c r="B1479" s="253"/>
      <c r="C1479" s="251"/>
      <c r="D1479" s="250" t="s">
        <v>1088</v>
      </c>
      <c r="E1479" s="244"/>
    </row>
    <row r="1480" spans="1:5" ht="15">
      <c r="A1480" s="458"/>
      <c r="B1480" s="253"/>
      <c r="C1480" s="252"/>
      <c r="D1480" s="250"/>
      <c r="E1480" s="244"/>
    </row>
    <row r="1481" spans="1:5" ht="15">
      <c r="A1481" s="458"/>
      <c r="B1481" s="252" t="s">
        <v>1090</v>
      </c>
      <c r="C1481" s="251"/>
      <c r="D1481" s="250" t="s">
        <v>1088</v>
      </c>
      <c r="E1481" s="244"/>
    </row>
    <row r="1482" spans="1:5" ht="15">
      <c r="A1482" s="458"/>
      <c r="B1482" s="253"/>
      <c r="C1482" s="257" t="s">
        <v>1089</v>
      </c>
      <c r="D1482" s="256" t="s">
        <v>1088</v>
      </c>
      <c r="E1482" s="244"/>
    </row>
    <row r="1483" spans="1:5" ht="15">
      <c r="A1483" s="458"/>
      <c r="B1483" s="253"/>
      <c r="C1483" s="252"/>
      <c r="D1483" s="250"/>
      <c r="E1483" s="244"/>
    </row>
    <row r="1484" spans="1:5" ht="15">
      <c r="A1484" s="255">
        <v>93</v>
      </c>
      <c r="B1484" s="253"/>
      <c r="C1484" s="251"/>
      <c r="D1484" s="250" t="s">
        <v>1087</v>
      </c>
      <c r="E1484" s="244"/>
    </row>
    <row r="1485" spans="1:5" ht="15">
      <c r="A1485" s="458"/>
      <c r="B1485" s="253"/>
      <c r="C1485" s="252"/>
      <c r="D1485" s="250"/>
      <c r="E1485" s="244"/>
    </row>
    <row r="1486" spans="1:5" ht="15">
      <c r="A1486" s="458"/>
      <c r="B1486" s="252" t="s">
        <v>1086</v>
      </c>
      <c r="C1486" s="251"/>
      <c r="D1486" s="250" t="s">
        <v>1085</v>
      </c>
      <c r="E1486" s="244"/>
    </row>
    <row r="1487" spans="1:5" ht="15">
      <c r="A1487" s="458"/>
      <c r="B1487" s="253"/>
      <c r="C1487" s="257" t="s">
        <v>1084</v>
      </c>
      <c r="D1487" s="256" t="s">
        <v>1083</v>
      </c>
      <c r="E1487" s="244"/>
    </row>
    <row r="1488" spans="1:5" ht="15">
      <c r="A1488" s="458"/>
      <c r="B1488" s="253"/>
      <c r="C1488" s="257" t="s">
        <v>1082</v>
      </c>
      <c r="D1488" s="256" t="s">
        <v>1081</v>
      </c>
      <c r="E1488" s="244"/>
    </row>
    <row r="1489" spans="1:5" ht="15">
      <c r="A1489" s="458"/>
      <c r="B1489" s="253"/>
      <c r="C1489" s="257" t="s">
        <v>1080</v>
      </c>
      <c r="D1489" s="256" t="s">
        <v>1079</v>
      </c>
      <c r="E1489" s="244"/>
    </row>
    <row r="1490" spans="1:5" ht="15">
      <c r="A1490" s="458"/>
      <c r="B1490" s="253"/>
      <c r="C1490" s="257" t="s">
        <v>1078</v>
      </c>
      <c r="D1490" s="256" t="s">
        <v>1077</v>
      </c>
      <c r="E1490" s="244"/>
    </row>
    <row r="1491" spans="1:5" ht="15">
      <c r="A1491" s="458"/>
      <c r="B1491" s="253"/>
      <c r="C1491" s="252"/>
      <c r="D1491" s="250"/>
      <c r="E1491" s="244"/>
    </row>
    <row r="1492" spans="1:5" ht="15">
      <c r="A1492" s="458"/>
      <c r="B1492" s="252" t="s">
        <v>1076</v>
      </c>
      <c r="C1492" s="251"/>
      <c r="D1492" s="250" t="s">
        <v>1075</v>
      </c>
      <c r="E1492" s="244"/>
    </row>
    <row r="1493" spans="1:5" ht="15">
      <c r="A1493" s="458"/>
      <c r="B1493" s="253"/>
      <c r="C1493" s="257" t="s">
        <v>1074</v>
      </c>
      <c r="D1493" s="256" t="s">
        <v>1073</v>
      </c>
      <c r="E1493" s="244"/>
    </row>
    <row r="1494" spans="1:5" ht="15">
      <c r="A1494" s="458"/>
      <c r="B1494" s="253"/>
      <c r="C1494" s="257" t="s">
        <v>1072</v>
      </c>
      <c r="D1494" s="256" t="s">
        <v>1071</v>
      </c>
      <c r="E1494" s="244"/>
    </row>
    <row r="1495" spans="1:5" ht="15">
      <c r="A1495" s="265"/>
      <c r="B1495" s="263"/>
      <c r="C1495" s="259"/>
      <c r="D1495" s="261"/>
      <c r="E1495" s="244"/>
    </row>
    <row r="1496" spans="1:5" ht="15">
      <c r="A1496" s="458"/>
      <c r="B1496" s="253"/>
      <c r="C1496" s="252"/>
      <c r="D1496" s="250"/>
      <c r="E1496" s="244"/>
    </row>
    <row r="1497" spans="1:5" ht="15">
      <c r="A1497" s="458"/>
      <c r="B1497" s="253"/>
      <c r="C1497" s="252"/>
      <c r="D1497" s="250" t="s">
        <v>295</v>
      </c>
      <c r="E1497" s="244"/>
    </row>
    <row r="1498" spans="1:5" ht="15">
      <c r="A1498" s="458"/>
      <c r="B1498" s="253"/>
      <c r="C1498" s="252"/>
      <c r="D1498" s="250"/>
      <c r="E1498" s="244"/>
    </row>
    <row r="1499" spans="1:5" ht="25.5">
      <c r="A1499" s="255">
        <v>94</v>
      </c>
      <c r="B1499" s="253"/>
      <c r="C1499" s="251"/>
      <c r="D1499" s="250" t="s">
        <v>1070</v>
      </c>
      <c r="E1499" s="244"/>
    </row>
    <row r="1500" spans="1:5" ht="15">
      <c r="A1500" s="458"/>
      <c r="B1500" s="253"/>
      <c r="C1500" s="252"/>
      <c r="D1500" s="250"/>
      <c r="E1500" s="244"/>
    </row>
    <row r="1501" spans="1:5" ht="15">
      <c r="A1501" s="458"/>
      <c r="B1501" s="252" t="s">
        <v>1069</v>
      </c>
      <c r="C1501" s="251"/>
      <c r="D1501" s="250" t="s">
        <v>1068</v>
      </c>
      <c r="E1501" s="244"/>
    </row>
    <row r="1502" spans="1:5" ht="15">
      <c r="A1502" s="458"/>
      <c r="B1502" s="253"/>
      <c r="C1502" s="257" t="s">
        <v>1067</v>
      </c>
      <c r="D1502" s="256" t="s">
        <v>1066</v>
      </c>
      <c r="E1502" s="244"/>
    </row>
    <row r="1503" spans="1:5" ht="15">
      <c r="A1503" s="458"/>
      <c r="B1503" s="253"/>
      <c r="C1503" s="257" t="s">
        <v>1065</v>
      </c>
      <c r="D1503" s="256" t="s">
        <v>1064</v>
      </c>
      <c r="E1503" s="244"/>
    </row>
    <row r="1504" spans="1:5" ht="15">
      <c r="A1504" s="458"/>
      <c r="B1504" s="253"/>
      <c r="C1504" s="252"/>
      <c r="D1504" s="250"/>
      <c r="E1504" s="244"/>
    </row>
    <row r="1505" spans="1:5" ht="15">
      <c r="A1505" s="458"/>
      <c r="B1505" s="252" t="s">
        <v>1063</v>
      </c>
      <c r="C1505" s="251"/>
      <c r="D1505" s="250" t="s">
        <v>1061</v>
      </c>
      <c r="E1505" s="244"/>
    </row>
    <row r="1506" spans="1:5" ht="15">
      <c r="A1506" s="458"/>
      <c r="B1506" s="253"/>
      <c r="C1506" s="257" t="s">
        <v>1062</v>
      </c>
      <c r="D1506" s="256" t="s">
        <v>1061</v>
      </c>
      <c r="E1506" s="244"/>
    </row>
    <row r="1507" spans="1:5" ht="15">
      <c r="A1507" s="458"/>
      <c r="B1507" s="253"/>
      <c r="C1507" s="252"/>
      <c r="D1507" s="250"/>
      <c r="E1507" s="244"/>
    </row>
    <row r="1508" spans="1:5" ht="25.5">
      <c r="A1508" s="458"/>
      <c r="B1508" s="252" t="s">
        <v>1060</v>
      </c>
      <c r="C1508" s="251"/>
      <c r="D1508" s="250" t="s">
        <v>1059</v>
      </c>
      <c r="E1508" s="244"/>
    </row>
    <row r="1509" spans="1:5" ht="15">
      <c r="A1509" s="458"/>
      <c r="B1509" s="253"/>
      <c r="C1509" s="257" t="s">
        <v>1058</v>
      </c>
      <c r="D1509" s="256" t="s">
        <v>1057</v>
      </c>
      <c r="E1509" s="244"/>
    </row>
    <row r="1510" spans="1:5" ht="15">
      <c r="A1510" s="458"/>
      <c r="B1510" s="253"/>
      <c r="C1510" s="257" t="s">
        <v>1056</v>
      </c>
      <c r="D1510" s="260" t="s">
        <v>1055</v>
      </c>
      <c r="E1510" s="244"/>
    </row>
    <row r="1511" spans="1:5" ht="25.5">
      <c r="A1511" s="458"/>
      <c r="B1511" s="253"/>
      <c r="C1511" s="257" t="s">
        <v>1054</v>
      </c>
      <c r="D1511" s="256" t="s">
        <v>1053</v>
      </c>
      <c r="E1511" s="244"/>
    </row>
    <row r="1512" spans="1:5" ht="12.75" customHeight="1">
      <c r="A1512" s="264"/>
      <c r="B1512" s="263"/>
      <c r="C1512" s="251" t="s">
        <v>1052</v>
      </c>
      <c r="D1512" s="256" t="s">
        <v>1051</v>
      </c>
      <c r="E1512" s="244"/>
    </row>
    <row r="1513" spans="1:5" ht="12.75" customHeight="1">
      <c r="A1513" s="264"/>
      <c r="B1513" s="263"/>
      <c r="C1513" s="251" t="s">
        <v>1050</v>
      </c>
      <c r="D1513" s="256" t="s">
        <v>1049</v>
      </c>
      <c r="E1513" s="244"/>
    </row>
    <row r="1514" spans="1:5" ht="12.75" customHeight="1">
      <c r="A1514" s="264"/>
      <c r="B1514" s="263"/>
      <c r="C1514" s="251" t="s">
        <v>1048</v>
      </c>
      <c r="D1514" s="256" t="s">
        <v>1047</v>
      </c>
      <c r="E1514" s="244"/>
    </row>
    <row r="1515" spans="1:5" ht="12.75" customHeight="1">
      <c r="A1515" s="264"/>
      <c r="B1515" s="263"/>
      <c r="C1515" s="251" t="s">
        <v>1046</v>
      </c>
      <c r="D1515" s="256" t="s">
        <v>1045</v>
      </c>
      <c r="E1515" s="244"/>
    </row>
    <row r="1516" spans="1:5" ht="12.75" customHeight="1">
      <c r="A1516" s="264"/>
      <c r="B1516" s="263"/>
      <c r="C1516" s="251" t="s">
        <v>1044</v>
      </c>
      <c r="D1516" s="260" t="s">
        <v>1043</v>
      </c>
      <c r="E1516" s="244"/>
    </row>
    <row r="1517" spans="1:5" ht="25.5">
      <c r="A1517" s="264"/>
      <c r="B1517" s="263"/>
      <c r="C1517" s="251" t="s">
        <v>1042</v>
      </c>
      <c r="D1517" s="256" t="s">
        <v>1041</v>
      </c>
      <c r="E1517" s="244"/>
    </row>
    <row r="1518" spans="1:5" ht="12.75" customHeight="1">
      <c r="A1518" s="264"/>
      <c r="B1518" s="263"/>
      <c r="C1518" s="251" t="s">
        <v>1040</v>
      </c>
      <c r="D1518" s="256" t="s">
        <v>1039</v>
      </c>
      <c r="E1518" s="244"/>
    </row>
    <row r="1519" spans="1:5" ht="12.75" customHeight="1">
      <c r="A1519" s="264"/>
      <c r="B1519" s="263"/>
      <c r="C1519" s="251" t="s">
        <v>1038</v>
      </c>
      <c r="D1519" s="256" t="s">
        <v>1037</v>
      </c>
      <c r="E1519" s="244"/>
    </row>
    <row r="1520" spans="1:5" ht="12.75" customHeight="1">
      <c r="A1520" s="264"/>
      <c r="B1520" s="263"/>
      <c r="C1520" s="262"/>
      <c r="D1520" s="261"/>
      <c r="E1520" s="244"/>
    </row>
    <row r="1521" spans="1:5" ht="15">
      <c r="A1521" s="255">
        <v>95</v>
      </c>
      <c r="B1521" s="253"/>
      <c r="C1521" s="251"/>
      <c r="D1521" s="250" t="s">
        <v>1036</v>
      </c>
      <c r="E1521" s="244"/>
    </row>
    <row r="1522" spans="1:5" ht="15">
      <c r="A1522" s="458"/>
      <c r="B1522" s="253"/>
      <c r="C1522" s="252"/>
      <c r="D1522" s="250"/>
      <c r="E1522" s="244"/>
    </row>
    <row r="1523" spans="1:5" ht="15">
      <c r="A1523" s="458"/>
      <c r="B1523" s="252" t="s">
        <v>1035</v>
      </c>
      <c r="C1523" s="251"/>
      <c r="D1523" s="250" t="s">
        <v>1034</v>
      </c>
      <c r="E1523" s="244"/>
    </row>
    <row r="1524" spans="1:5" ht="15">
      <c r="A1524" s="458"/>
      <c r="B1524" s="253"/>
      <c r="C1524" s="257" t="s">
        <v>1033</v>
      </c>
      <c r="D1524" s="256" t="s">
        <v>1032</v>
      </c>
      <c r="E1524" s="244"/>
    </row>
    <row r="1525" spans="1:5" ht="15">
      <c r="A1525" s="458"/>
      <c r="B1525" s="253"/>
      <c r="C1525" s="257" t="s">
        <v>1031</v>
      </c>
      <c r="D1525" s="256" t="s">
        <v>1030</v>
      </c>
      <c r="E1525" s="244"/>
    </row>
    <row r="1526" spans="1:5" ht="15">
      <c r="A1526" s="458"/>
      <c r="B1526" s="253"/>
      <c r="C1526" s="252"/>
      <c r="D1526" s="250"/>
      <c r="E1526" s="244"/>
    </row>
    <row r="1527" spans="1:5" ht="15">
      <c r="A1527" s="458"/>
      <c r="B1527" s="252" t="s">
        <v>1029</v>
      </c>
      <c r="C1527" s="251"/>
      <c r="D1527" s="250" t="s">
        <v>1028</v>
      </c>
      <c r="E1527" s="244"/>
    </row>
    <row r="1528" spans="1:5" ht="15">
      <c r="A1528" s="458"/>
      <c r="B1528" s="253"/>
      <c r="C1528" s="257" t="s">
        <v>1027</v>
      </c>
      <c r="D1528" s="256" t="s">
        <v>1026</v>
      </c>
      <c r="E1528" s="244"/>
    </row>
    <row r="1529" spans="1:5" ht="15">
      <c r="A1529" s="458"/>
      <c r="B1529" s="253"/>
      <c r="C1529" s="257" t="s">
        <v>1025</v>
      </c>
      <c r="D1529" s="256" t="s">
        <v>1024</v>
      </c>
      <c r="E1529" s="244"/>
    </row>
    <row r="1530" spans="1:5" ht="15">
      <c r="A1530" s="458"/>
      <c r="B1530" s="253"/>
      <c r="C1530" s="257" t="s">
        <v>1023</v>
      </c>
      <c r="D1530" s="256" t="s">
        <v>1022</v>
      </c>
      <c r="E1530" s="244"/>
    </row>
    <row r="1531" spans="1:5" ht="15">
      <c r="A1531" s="458"/>
      <c r="B1531" s="253"/>
      <c r="C1531" s="257" t="s">
        <v>1021</v>
      </c>
      <c r="D1531" s="256" t="s">
        <v>1020</v>
      </c>
      <c r="E1531" s="244"/>
    </row>
    <row r="1532" spans="1:5" ht="15">
      <c r="A1532" s="458"/>
      <c r="B1532" s="253"/>
      <c r="C1532" s="257" t="s">
        <v>1019</v>
      </c>
      <c r="D1532" s="256" t="s">
        <v>1018</v>
      </c>
      <c r="E1532" s="244"/>
    </row>
    <row r="1533" spans="1:5" ht="15">
      <c r="A1533" s="458"/>
      <c r="B1533" s="253"/>
      <c r="C1533" s="257" t="s">
        <v>1017</v>
      </c>
      <c r="D1533" s="256" t="s">
        <v>1016</v>
      </c>
      <c r="E1533" s="244"/>
    </row>
    <row r="1534" spans="1:5" ht="15">
      <c r="A1534" s="458"/>
      <c r="B1534" s="253"/>
      <c r="C1534" s="252"/>
      <c r="D1534" s="250"/>
      <c r="E1534" s="244"/>
    </row>
    <row r="1535" spans="1:5" ht="15">
      <c r="A1535" s="255">
        <v>96</v>
      </c>
      <c r="B1535" s="253"/>
      <c r="C1535" s="251"/>
      <c r="D1535" s="250" t="s">
        <v>1014</v>
      </c>
      <c r="E1535" s="244"/>
    </row>
    <row r="1536" spans="1:5" ht="15">
      <c r="A1536" s="458"/>
      <c r="B1536" s="253"/>
      <c r="C1536" s="252"/>
      <c r="D1536" s="250"/>
      <c r="E1536" s="244"/>
    </row>
    <row r="1537" spans="1:5" ht="15">
      <c r="A1537" s="458"/>
      <c r="B1537" s="252" t="s">
        <v>1015</v>
      </c>
      <c r="C1537" s="251"/>
      <c r="D1537" s="250" t="s">
        <v>1014</v>
      </c>
      <c r="E1537" s="244"/>
    </row>
    <row r="1538" spans="1:5" ht="15">
      <c r="A1538" s="458"/>
      <c r="B1538" s="253"/>
      <c r="C1538" s="257" t="s">
        <v>1013</v>
      </c>
      <c r="D1538" s="256" t="s">
        <v>1012</v>
      </c>
      <c r="E1538" s="244"/>
    </row>
    <row r="1539" spans="1:5" ht="15">
      <c r="A1539" s="458"/>
      <c r="B1539" s="253"/>
      <c r="C1539" s="257" t="s">
        <v>1011</v>
      </c>
      <c r="D1539" s="256" t="s">
        <v>1010</v>
      </c>
      <c r="E1539" s="244"/>
    </row>
    <row r="1540" spans="1:5" ht="15">
      <c r="A1540" s="458"/>
      <c r="B1540" s="253"/>
      <c r="C1540" s="257" t="s">
        <v>1009</v>
      </c>
      <c r="D1540" s="256" t="s">
        <v>1008</v>
      </c>
      <c r="E1540" s="244"/>
    </row>
    <row r="1541" spans="1:5" ht="15">
      <c r="A1541" s="458"/>
      <c r="B1541" s="253"/>
      <c r="C1541" s="257" t="s">
        <v>1007</v>
      </c>
      <c r="D1541" s="260" t="s">
        <v>1006</v>
      </c>
      <c r="E1541" s="244"/>
    </row>
    <row r="1542" spans="1:5" ht="15">
      <c r="A1542" s="458"/>
      <c r="B1542" s="253"/>
      <c r="C1542" s="257" t="s">
        <v>1005</v>
      </c>
      <c r="D1542" s="256" t="s">
        <v>1004</v>
      </c>
      <c r="E1542" s="244"/>
    </row>
    <row r="1543" spans="1:5" ht="15">
      <c r="A1543" s="258"/>
      <c r="B1543" s="254"/>
      <c r="C1543" s="252"/>
      <c r="D1543" s="250"/>
      <c r="E1543" s="244"/>
    </row>
    <row r="1544" spans="1:5" ht="15">
      <c r="A1544" s="458"/>
      <c r="B1544" s="253"/>
      <c r="C1544" s="252"/>
      <c r="D1544" s="250"/>
      <c r="E1544" s="244"/>
    </row>
    <row r="1545" spans="1:5" ht="38.25">
      <c r="A1545" s="458"/>
      <c r="B1545" s="253"/>
      <c r="C1545" s="252"/>
      <c r="D1545" s="250" t="s">
        <v>294</v>
      </c>
      <c r="E1545" s="244"/>
    </row>
    <row r="1546" spans="1:5" ht="15">
      <c r="A1546" s="458"/>
      <c r="B1546" s="253"/>
      <c r="C1546" s="257"/>
      <c r="D1546" s="256"/>
      <c r="E1546" s="244"/>
    </row>
    <row r="1547" spans="1:5" ht="15">
      <c r="A1547" s="255">
        <v>97</v>
      </c>
      <c r="B1547" s="253"/>
      <c r="C1547" s="251"/>
      <c r="D1547" s="250" t="s">
        <v>1002</v>
      </c>
      <c r="E1547" s="244"/>
    </row>
    <row r="1548" spans="1:5" ht="15">
      <c r="A1548" s="458"/>
      <c r="B1548" s="253"/>
      <c r="C1548" s="252"/>
      <c r="D1548" s="250"/>
      <c r="E1548" s="244"/>
    </row>
    <row r="1549" spans="1:5" ht="15">
      <c r="A1549" s="458"/>
      <c r="B1549" s="252" t="s">
        <v>1003</v>
      </c>
      <c r="C1549" s="251"/>
      <c r="D1549" s="250" t="s">
        <v>1002</v>
      </c>
      <c r="E1549" s="244"/>
    </row>
    <row r="1550" spans="1:5" ht="15">
      <c r="A1550" s="458"/>
      <c r="B1550" s="253"/>
      <c r="C1550" s="257" t="s">
        <v>1001</v>
      </c>
      <c r="D1550" s="256" t="s">
        <v>1000</v>
      </c>
      <c r="E1550" s="244"/>
    </row>
    <row r="1551" spans="1:5" ht="15">
      <c r="A1551" s="458"/>
      <c r="B1551" s="253"/>
      <c r="C1551" s="252"/>
      <c r="D1551" s="250"/>
      <c r="E1551" s="244"/>
    </row>
    <row r="1552" spans="1:5" ht="25.5">
      <c r="A1552" s="255">
        <v>98</v>
      </c>
      <c r="B1552" s="253"/>
      <c r="C1552" s="251"/>
      <c r="D1552" s="250" t="s">
        <v>999</v>
      </c>
      <c r="E1552" s="244"/>
    </row>
    <row r="1553" spans="1:5" ht="15">
      <c r="A1553" s="458"/>
      <c r="B1553" s="253"/>
      <c r="C1553" s="252"/>
      <c r="D1553" s="250"/>
      <c r="E1553" s="244"/>
    </row>
    <row r="1554" spans="1:5" ht="15">
      <c r="A1554" s="458"/>
      <c r="B1554" s="251" t="s">
        <v>998</v>
      </c>
      <c r="C1554" s="251"/>
      <c r="D1554" s="250" t="s">
        <v>996</v>
      </c>
      <c r="E1554" s="244"/>
    </row>
    <row r="1555" spans="1:5" ht="15">
      <c r="A1555" s="458"/>
      <c r="B1555" s="259"/>
      <c r="C1555" s="257" t="s">
        <v>997</v>
      </c>
      <c r="D1555" s="256" t="s">
        <v>996</v>
      </c>
      <c r="E1555" s="244"/>
    </row>
    <row r="1556" spans="1:5" ht="15">
      <c r="A1556" s="458"/>
      <c r="B1556" s="253"/>
      <c r="C1556" s="252"/>
      <c r="D1556" s="250"/>
      <c r="E1556" s="244"/>
    </row>
    <row r="1557" spans="1:5" ht="12.75" customHeight="1">
      <c r="A1557" s="458"/>
      <c r="B1557" s="252" t="s">
        <v>995</v>
      </c>
      <c r="C1557" s="251"/>
      <c r="D1557" s="250" t="s">
        <v>993</v>
      </c>
      <c r="E1557" s="244"/>
    </row>
    <row r="1558" spans="1:5" ht="12.75" customHeight="1">
      <c r="A1558" s="458"/>
      <c r="B1558" s="253"/>
      <c r="C1558" s="257" t="s">
        <v>994</v>
      </c>
      <c r="D1558" s="256" t="s">
        <v>993</v>
      </c>
      <c r="E1558" s="244"/>
    </row>
    <row r="1559" spans="1:5" ht="15">
      <c r="A1559" s="258"/>
      <c r="B1559" s="254"/>
      <c r="C1559" s="252"/>
      <c r="D1559" s="250"/>
      <c r="E1559" s="244"/>
    </row>
    <row r="1560" spans="1:5" ht="15">
      <c r="A1560" s="458"/>
      <c r="B1560" s="253"/>
      <c r="C1560" s="252"/>
      <c r="D1560" s="250"/>
      <c r="E1560" s="244"/>
    </row>
    <row r="1561" spans="1:5" ht="15">
      <c r="A1561" s="458"/>
      <c r="B1561" s="253"/>
      <c r="C1561" s="252"/>
      <c r="D1561" s="250" t="s">
        <v>293</v>
      </c>
      <c r="E1561" s="244"/>
    </row>
    <row r="1562" spans="1:5" ht="15">
      <c r="A1562" s="458"/>
      <c r="B1562" s="253"/>
      <c r="C1562" s="257"/>
      <c r="D1562" s="256"/>
      <c r="E1562" s="244"/>
    </row>
    <row r="1563" spans="1:5" ht="15">
      <c r="A1563" s="255">
        <v>99</v>
      </c>
      <c r="B1563" s="254"/>
      <c r="C1563" s="254"/>
      <c r="D1563" s="250" t="s">
        <v>990</v>
      </c>
      <c r="E1563" s="244"/>
    </row>
    <row r="1564" spans="1:5" ht="15">
      <c r="A1564" s="458"/>
      <c r="B1564" s="253"/>
      <c r="C1564" s="252"/>
      <c r="D1564" s="250"/>
      <c r="E1564" s="244"/>
    </row>
    <row r="1565" spans="1:5" ht="15">
      <c r="A1565" s="458"/>
      <c r="B1565" s="252" t="s">
        <v>992</v>
      </c>
      <c r="C1565" s="251"/>
      <c r="D1565" s="250" t="s">
        <v>990</v>
      </c>
      <c r="E1565" s="244"/>
    </row>
    <row r="1566" spans="1:5" ht="13.5" thickBot="1">
      <c r="A1566" s="249"/>
      <c r="B1566" s="248"/>
      <c r="C1566" s="247" t="s">
        <v>991</v>
      </c>
      <c r="D1566" s="246" t="s">
        <v>990</v>
      </c>
      <c r="E1566" s="244"/>
    </row>
    <row r="1567" spans="1:5" ht="13.5" thickBot="1">
      <c r="A1567" s="477"/>
      <c r="B1567" s="478"/>
      <c r="C1567" s="479"/>
      <c r="D1567" s="246"/>
      <c r="E1567" s="244"/>
    </row>
    <row r="1568" spans="1:5" ht="15">
      <c r="A1568" s="245"/>
      <c r="B1568" s="245"/>
      <c r="C1568" s="245"/>
      <c r="D1568" s="244"/>
      <c r="E1568" s="244"/>
    </row>
    <row r="1569" spans="1:5" ht="15">
      <c r="A1569" s="245"/>
      <c r="B1569" s="245"/>
      <c r="C1569" s="245"/>
      <c r="D1569" s="244"/>
      <c r="E1569" s="244"/>
    </row>
  </sheetData>
  <mergeCells count="7">
    <mergeCell ref="A1:C1"/>
    <mergeCell ref="A2:C2"/>
    <mergeCell ref="A3:D3"/>
    <mergeCell ref="A4:D5"/>
    <mergeCell ref="A1333:A1334"/>
    <mergeCell ref="B1333:B1334"/>
    <mergeCell ref="C1333:C1334"/>
  </mergeCells>
  <printOptions/>
  <pageMargins left="0.25" right="0.25" top="0.75" bottom="0.75" header="0.3" footer="0.3"/>
  <pageSetup horizontalDpi="1200" verticalDpi="1200" orientation="portrait" paperSize="9"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SheetLayoutView="100" workbookViewId="0" topLeftCell="A1">
      <selection activeCell="A1" sqref="A1:C1"/>
    </sheetView>
  </sheetViews>
  <sheetFormatPr defaultColWidth="9.140625" defaultRowHeight="15"/>
  <cols>
    <col min="1" max="1" width="13.7109375" style="0" customWidth="1"/>
    <col min="2" max="2" width="52.28125" style="0" customWidth="1"/>
  </cols>
  <sheetData>
    <row r="1" spans="1:3" ht="15">
      <c r="A1" s="1370" t="s">
        <v>1</v>
      </c>
      <c r="B1" s="1370"/>
      <c r="C1" s="1370"/>
    </row>
    <row r="2" spans="1:3" ht="15">
      <c r="A2" s="369" t="s">
        <v>814</v>
      </c>
      <c r="B2" s="369" t="s">
        <v>813</v>
      </c>
      <c r="C2" s="356"/>
    </row>
    <row r="3" spans="1:2" ht="15">
      <c r="A3" s="107" t="s">
        <v>812</v>
      </c>
      <c r="B3" s="107" t="s">
        <v>811</v>
      </c>
    </row>
    <row r="4" spans="1:2" ht="15">
      <c r="A4" s="106" t="s">
        <v>810</v>
      </c>
      <c r="B4" s="106" t="s">
        <v>809</v>
      </c>
    </row>
    <row r="5" spans="1:2" ht="15">
      <c r="A5" s="107" t="s">
        <v>808</v>
      </c>
      <c r="B5" s="107" t="s">
        <v>807</v>
      </c>
    </row>
    <row r="6" spans="1:2" ht="15">
      <c r="A6" s="106" t="s">
        <v>806</v>
      </c>
      <c r="B6" s="106" t="s">
        <v>805</v>
      </c>
    </row>
    <row r="7" spans="1:2" ht="15">
      <c r="A7" s="107" t="s">
        <v>804</v>
      </c>
      <c r="B7" s="107" t="s">
        <v>803</v>
      </c>
    </row>
    <row r="8" spans="1:2" ht="15">
      <c r="A8" s="106" t="s">
        <v>802</v>
      </c>
      <c r="B8" s="106" t="s">
        <v>801</v>
      </c>
    </row>
    <row r="9" spans="1:2" ht="15">
      <c r="A9" s="107" t="s">
        <v>800</v>
      </c>
      <c r="B9" s="107" t="s">
        <v>799</v>
      </c>
    </row>
    <row r="10" spans="1:2" ht="15">
      <c r="A10" s="106" t="s">
        <v>798</v>
      </c>
      <c r="B10" s="106" t="s">
        <v>797</v>
      </c>
    </row>
    <row r="11" spans="1:2" ht="15">
      <c r="A11" s="107" t="s">
        <v>796</v>
      </c>
      <c r="B11" s="107" t="s">
        <v>795</v>
      </c>
    </row>
    <row r="12" spans="1:2" ht="15">
      <c r="A12" s="106" t="s">
        <v>794</v>
      </c>
      <c r="B12" s="106" t="s">
        <v>793</v>
      </c>
    </row>
    <row r="13" spans="1:2" ht="15">
      <c r="A13" s="107" t="s">
        <v>792</v>
      </c>
      <c r="B13" s="107" t="s">
        <v>791</v>
      </c>
    </row>
    <row r="14" spans="1:2" ht="15">
      <c r="A14" s="106" t="s">
        <v>790</v>
      </c>
      <c r="B14" s="106" t="s">
        <v>789</v>
      </c>
    </row>
    <row r="15" spans="1:2" ht="15">
      <c r="A15" s="107" t="s">
        <v>788</v>
      </c>
      <c r="B15" s="107" t="s">
        <v>787</v>
      </c>
    </row>
    <row r="16" spans="1:2" ht="15">
      <c r="A16" s="106" t="s">
        <v>786</v>
      </c>
      <c r="B16" s="106" t="s">
        <v>785</v>
      </c>
    </row>
    <row r="17" spans="1:2" ht="15">
      <c r="A17" s="107" t="s">
        <v>784</v>
      </c>
      <c r="B17" s="107" t="s">
        <v>783</v>
      </c>
    </row>
    <row r="18" spans="1:2" ht="15">
      <c r="A18" s="106" t="s">
        <v>782</v>
      </c>
      <c r="B18" s="106" t="s">
        <v>781</v>
      </c>
    </row>
    <row r="19" spans="1:2" ht="15">
      <c r="A19" s="107" t="s">
        <v>780</v>
      </c>
      <c r="B19" s="107" t="s">
        <v>779</v>
      </c>
    </row>
    <row r="20" spans="1:2" ht="15">
      <c r="A20" s="106" t="s">
        <v>778</v>
      </c>
      <c r="B20" s="106" t="s">
        <v>777</v>
      </c>
    </row>
    <row r="21" spans="1:2" ht="15">
      <c r="A21" s="107" t="s">
        <v>776</v>
      </c>
      <c r="B21" s="107" t="s">
        <v>775</v>
      </c>
    </row>
    <row r="22" spans="1:2" ht="15">
      <c r="A22" s="106" t="s">
        <v>774</v>
      </c>
      <c r="B22" s="106" t="s">
        <v>773</v>
      </c>
    </row>
    <row r="23" spans="1:2" ht="15">
      <c r="A23" s="107" t="s">
        <v>772</v>
      </c>
      <c r="B23" s="107" t="s">
        <v>771</v>
      </c>
    </row>
    <row r="24" spans="1:2" ht="15">
      <c r="A24" s="106" t="s">
        <v>770</v>
      </c>
      <c r="B24" s="106" t="s">
        <v>769</v>
      </c>
    </row>
    <row r="25" spans="1:2" ht="15">
      <c r="A25" s="107" t="s">
        <v>768</v>
      </c>
      <c r="B25" s="107" t="s">
        <v>767</v>
      </c>
    </row>
    <row r="26" spans="1:2" ht="15">
      <c r="A26" s="106" t="s">
        <v>766</v>
      </c>
      <c r="B26" s="106" t="s">
        <v>765</v>
      </c>
    </row>
    <row r="27" spans="1:2" ht="15">
      <c r="A27" s="107" t="s">
        <v>764</v>
      </c>
      <c r="B27" s="107" t="s">
        <v>763</v>
      </c>
    </row>
    <row r="28" spans="1:2" ht="15">
      <c r="A28" s="106" t="s">
        <v>762</v>
      </c>
      <c r="B28" s="106" t="s">
        <v>761</v>
      </c>
    </row>
    <row r="29" spans="1:2" ht="15">
      <c r="A29" s="107" t="s">
        <v>760</v>
      </c>
      <c r="B29" s="107" t="s">
        <v>759</v>
      </c>
    </row>
    <row r="30" spans="1:2" ht="15">
      <c r="A30" s="106" t="s">
        <v>758</v>
      </c>
      <c r="B30" s="106" t="s">
        <v>757</v>
      </c>
    </row>
    <row r="31" spans="1:2" ht="15">
      <c r="A31" s="107" t="s">
        <v>756</v>
      </c>
      <c r="B31" s="107" t="s">
        <v>755</v>
      </c>
    </row>
    <row r="32" spans="1:2" ht="15">
      <c r="A32" s="106" t="s">
        <v>754</v>
      </c>
      <c r="B32" s="106" t="s">
        <v>753</v>
      </c>
    </row>
    <row r="33" spans="1:2" ht="15">
      <c r="A33" s="107" t="s">
        <v>752</v>
      </c>
      <c r="B33" s="107" t="s">
        <v>751</v>
      </c>
    </row>
    <row r="34" spans="1:2" ht="15">
      <c r="A34" s="106" t="s">
        <v>750</v>
      </c>
      <c r="B34" s="106" t="s">
        <v>749</v>
      </c>
    </row>
    <row r="35" spans="1:2" ht="15">
      <c r="A35" s="107" t="s">
        <v>748</v>
      </c>
      <c r="B35" s="107" t="s">
        <v>747</v>
      </c>
    </row>
    <row r="36" spans="1:2" ht="15">
      <c r="A36" s="106" t="s">
        <v>746</v>
      </c>
      <c r="B36" s="106" t="s">
        <v>745</v>
      </c>
    </row>
    <row r="37" spans="1:2" ht="15">
      <c r="A37" s="107" t="s">
        <v>744</v>
      </c>
      <c r="B37" s="107" t="s">
        <v>743</v>
      </c>
    </row>
    <row r="38" spans="1:2" ht="15">
      <c r="A38" s="106" t="s">
        <v>742</v>
      </c>
      <c r="B38" s="106" t="s">
        <v>741</v>
      </c>
    </row>
    <row r="39" spans="1:2" ht="15">
      <c r="A39" s="107" t="s">
        <v>740</v>
      </c>
      <c r="B39" s="107" t="s">
        <v>739</v>
      </c>
    </row>
    <row r="40" spans="1:2" ht="15">
      <c r="A40" s="106" t="s">
        <v>738</v>
      </c>
      <c r="B40" s="106" t="s">
        <v>737</v>
      </c>
    </row>
    <row r="41" spans="1:2" ht="15">
      <c r="A41" s="107" t="s">
        <v>736</v>
      </c>
      <c r="B41" s="107" t="s">
        <v>735</v>
      </c>
    </row>
    <row r="42" spans="1:2" ht="15">
      <c r="A42" s="106" t="s">
        <v>734</v>
      </c>
      <c r="B42" s="106" t="s">
        <v>733</v>
      </c>
    </row>
    <row r="43" spans="1:2" ht="15">
      <c r="A43" s="107" t="s">
        <v>732</v>
      </c>
      <c r="B43" s="107" t="s">
        <v>731</v>
      </c>
    </row>
    <row r="44" spans="1:2" ht="15">
      <c r="A44" s="106" t="s">
        <v>730</v>
      </c>
      <c r="B44" s="106" t="s">
        <v>729</v>
      </c>
    </row>
    <row r="45" spans="1:2" ht="15">
      <c r="A45" s="107" t="s">
        <v>728</v>
      </c>
      <c r="B45" s="107" t="s">
        <v>727</v>
      </c>
    </row>
    <row r="46" spans="1:2" ht="15">
      <c r="A46" s="106" t="s">
        <v>726</v>
      </c>
      <c r="B46" s="106" t="s">
        <v>725</v>
      </c>
    </row>
    <row r="47" spans="1:2" ht="15">
      <c r="A47" s="107" t="s">
        <v>724</v>
      </c>
      <c r="B47" s="107" t="s">
        <v>723</v>
      </c>
    </row>
    <row r="48" spans="1:2" ht="15">
      <c r="A48" s="106" t="s">
        <v>722</v>
      </c>
      <c r="B48" s="106" t="s">
        <v>721</v>
      </c>
    </row>
    <row r="49" spans="1:2" ht="15">
      <c r="A49" s="107" t="s">
        <v>720</v>
      </c>
      <c r="B49" s="107" t="s">
        <v>719</v>
      </c>
    </row>
    <row r="50" spans="1:2" ht="15">
      <c r="A50" s="106" t="s">
        <v>718</v>
      </c>
      <c r="B50" s="106" t="s">
        <v>717</v>
      </c>
    </row>
    <row r="51" spans="1:2" ht="15">
      <c r="A51" s="107" t="s">
        <v>716</v>
      </c>
      <c r="B51" s="107" t="s">
        <v>715</v>
      </c>
    </row>
    <row r="52" spans="1:2" ht="15">
      <c r="A52" s="106" t="s">
        <v>714</v>
      </c>
      <c r="B52" s="106" t="s">
        <v>713</v>
      </c>
    </row>
    <row r="53" spans="1:2" ht="15">
      <c r="A53" s="107" t="s">
        <v>712</v>
      </c>
      <c r="B53" s="107" t="s">
        <v>711</v>
      </c>
    </row>
    <row r="54" spans="1:2" ht="15">
      <c r="A54" s="106" t="s">
        <v>710</v>
      </c>
      <c r="B54" s="106" t="s">
        <v>709</v>
      </c>
    </row>
    <row r="55" spans="1:2" ht="15">
      <c r="A55" s="107" t="s">
        <v>708</v>
      </c>
      <c r="B55" s="107" t="s">
        <v>707</v>
      </c>
    </row>
    <row r="56" spans="1:2" ht="15">
      <c r="A56" s="106" t="s">
        <v>706</v>
      </c>
      <c r="B56" s="106" t="s">
        <v>705</v>
      </c>
    </row>
    <row r="57" spans="1:2" ht="15">
      <c r="A57" s="107" t="s">
        <v>704</v>
      </c>
      <c r="B57" s="107" t="s">
        <v>703</v>
      </c>
    </row>
    <row r="58" spans="1:2" ht="15">
      <c r="A58" s="106" t="s">
        <v>702</v>
      </c>
      <c r="B58" s="106" t="s">
        <v>701</v>
      </c>
    </row>
    <row r="59" spans="1:2" ht="15">
      <c r="A59" s="107" t="s">
        <v>700</v>
      </c>
      <c r="B59" s="107" t="s">
        <v>699</v>
      </c>
    </row>
    <row r="60" spans="1:2" ht="15">
      <c r="A60" s="106" t="s">
        <v>698</v>
      </c>
      <c r="B60" s="106" t="s">
        <v>697</v>
      </c>
    </row>
    <row r="61" spans="1:2" ht="15">
      <c r="A61" s="107" t="s">
        <v>696</v>
      </c>
      <c r="B61" s="107" t="s">
        <v>695</v>
      </c>
    </row>
    <row r="62" spans="1:2" ht="15">
      <c r="A62" s="106" t="s">
        <v>694</v>
      </c>
      <c r="B62" s="106" t="s">
        <v>693</v>
      </c>
    </row>
    <row r="63" spans="1:2" ht="15">
      <c r="A63" s="107" t="s">
        <v>692</v>
      </c>
      <c r="B63" s="107" t="s">
        <v>691</v>
      </c>
    </row>
    <row r="64" spans="1:2" ht="15">
      <c r="A64" s="106" t="s">
        <v>690</v>
      </c>
      <c r="B64" s="106" t="s">
        <v>689</v>
      </c>
    </row>
    <row r="65" spans="1:2" ht="15">
      <c r="A65" s="107" t="s">
        <v>688</v>
      </c>
      <c r="B65" s="107" t="s">
        <v>687</v>
      </c>
    </row>
    <row r="66" spans="1:2" ht="15">
      <c r="A66" s="106" t="s">
        <v>686</v>
      </c>
      <c r="B66" s="106" t="s">
        <v>685</v>
      </c>
    </row>
    <row r="67" spans="1:2" ht="15">
      <c r="A67" s="107" t="s">
        <v>684</v>
      </c>
      <c r="B67" s="107" t="s">
        <v>683</v>
      </c>
    </row>
    <row r="68" spans="1:2" ht="15">
      <c r="A68" s="106" t="s">
        <v>682</v>
      </c>
      <c r="B68" s="106" t="s">
        <v>681</v>
      </c>
    </row>
    <row r="69" spans="1:2" ht="15">
      <c r="A69" s="107" t="s">
        <v>680</v>
      </c>
      <c r="B69" s="107" t="s">
        <v>679</v>
      </c>
    </row>
    <row r="70" spans="1:2" ht="15">
      <c r="A70" s="106" t="s">
        <v>678</v>
      </c>
      <c r="B70" s="106" t="s">
        <v>677</v>
      </c>
    </row>
    <row r="71" spans="1:2" ht="15">
      <c r="A71" s="107" t="s">
        <v>676</v>
      </c>
      <c r="B71" s="107" t="s">
        <v>675</v>
      </c>
    </row>
    <row r="72" spans="1:2" ht="15">
      <c r="A72" s="106" t="s">
        <v>674</v>
      </c>
      <c r="B72" s="106" t="s">
        <v>673</v>
      </c>
    </row>
    <row r="73" spans="1:2" ht="15">
      <c r="A73" s="107" t="s">
        <v>672</v>
      </c>
      <c r="B73" s="107" t="s">
        <v>671</v>
      </c>
    </row>
    <row r="74" spans="1:2" ht="15">
      <c r="A74" s="106" t="s">
        <v>670</v>
      </c>
      <c r="B74" s="106" t="s">
        <v>669</v>
      </c>
    </row>
    <row r="75" spans="1:2" ht="15">
      <c r="A75" s="107" t="s">
        <v>668</v>
      </c>
      <c r="B75" s="107" t="s">
        <v>667</v>
      </c>
    </row>
    <row r="76" spans="1:2" ht="15">
      <c r="A76" s="106" t="s">
        <v>666</v>
      </c>
      <c r="B76" s="106" t="s">
        <v>665</v>
      </c>
    </row>
    <row r="77" spans="1:2" ht="15">
      <c r="A77" s="107" t="s">
        <v>664</v>
      </c>
      <c r="B77" s="107" t="s">
        <v>663</v>
      </c>
    </row>
    <row r="78" spans="1:2" ht="15">
      <c r="A78" s="106" t="s">
        <v>662</v>
      </c>
      <c r="B78" s="106" t="s">
        <v>661</v>
      </c>
    </row>
    <row r="79" spans="1:2" ht="15">
      <c r="A79" s="107" t="s">
        <v>660</v>
      </c>
      <c r="B79" s="107" t="s">
        <v>659</v>
      </c>
    </row>
    <row r="80" spans="1:2" ht="15">
      <c r="A80" s="106" t="s">
        <v>658</v>
      </c>
      <c r="B80" s="106" t="s">
        <v>657</v>
      </c>
    </row>
    <row r="81" spans="1:2" ht="15">
      <c r="A81" s="107" t="s">
        <v>656</v>
      </c>
      <c r="B81" s="107" t="s">
        <v>655</v>
      </c>
    </row>
    <row r="82" spans="1:2" ht="15">
      <c r="A82" s="106" t="s">
        <v>654</v>
      </c>
      <c r="B82" s="106" t="s">
        <v>653</v>
      </c>
    </row>
    <row r="83" spans="1:2" ht="15">
      <c r="A83" s="107" t="s">
        <v>652</v>
      </c>
      <c r="B83" s="107" t="s">
        <v>651</v>
      </c>
    </row>
    <row r="84" spans="1:2" ht="15">
      <c r="A84" s="106" t="s">
        <v>650</v>
      </c>
      <c r="B84" s="106" t="s">
        <v>649</v>
      </c>
    </row>
    <row r="85" spans="1:2" ht="15">
      <c r="A85" s="107" t="s">
        <v>648</v>
      </c>
      <c r="B85" s="107" t="s">
        <v>647</v>
      </c>
    </row>
    <row r="86" spans="1:2" ht="15">
      <c r="A86" s="106" t="s">
        <v>646</v>
      </c>
      <c r="B86" s="106" t="s">
        <v>645</v>
      </c>
    </row>
    <row r="87" spans="1:2" ht="15">
      <c r="A87" s="107" t="s">
        <v>644</v>
      </c>
      <c r="B87" s="107" t="s">
        <v>643</v>
      </c>
    </row>
    <row r="88" spans="1:2" ht="15">
      <c r="A88" s="106" t="s">
        <v>642</v>
      </c>
      <c r="B88" s="106" t="s">
        <v>641</v>
      </c>
    </row>
    <row r="89" spans="1:2" ht="15">
      <c r="A89" s="107" t="s">
        <v>640</v>
      </c>
      <c r="B89" s="107" t="s">
        <v>639</v>
      </c>
    </row>
    <row r="90" spans="1:2" ht="15">
      <c r="A90" s="106" t="s">
        <v>638</v>
      </c>
      <c r="B90" s="106" t="s">
        <v>637</v>
      </c>
    </row>
    <row r="91" spans="1:2" ht="15">
      <c r="A91" s="107" t="s">
        <v>636</v>
      </c>
      <c r="B91" s="107" t="s">
        <v>635</v>
      </c>
    </row>
    <row r="92" spans="1:2" ht="15">
      <c r="A92" s="106" t="s">
        <v>634</v>
      </c>
      <c r="B92" s="106" t="s">
        <v>633</v>
      </c>
    </row>
    <row r="93" spans="1:2" ht="15">
      <c r="A93" s="107" t="s">
        <v>632</v>
      </c>
      <c r="B93" s="107" t="s">
        <v>631</v>
      </c>
    </row>
    <row r="94" spans="1:2" ht="15">
      <c r="A94" s="106" t="s">
        <v>630</v>
      </c>
      <c r="B94" s="106" t="s">
        <v>629</v>
      </c>
    </row>
    <row r="95" spans="1:2" ht="15">
      <c r="A95" s="107" t="s">
        <v>628</v>
      </c>
      <c r="B95" s="107" t="s">
        <v>627</v>
      </c>
    </row>
    <row r="96" spans="1:2" ht="15">
      <c r="A96" s="106" t="s">
        <v>626</v>
      </c>
      <c r="B96" s="106" t="s">
        <v>625</v>
      </c>
    </row>
    <row r="97" spans="1:2" ht="15">
      <c r="A97" s="107" t="s">
        <v>624</v>
      </c>
      <c r="B97" s="107" t="s">
        <v>623</v>
      </c>
    </row>
    <row r="98" spans="1:2" ht="15">
      <c r="A98" s="106" t="s">
        <v>622</v>
      </c>
      <c r="B98" s="106" t="s">
        <v>621</v>
      </c>
    </row>
    <row r="99" spans="1:2" ht="15">
      <c r="A99" s="107" t="s">
        <v>620</v>
      </c>
      <c r="B99" s="107" t="s">
        <v>619</v>
      </c>
    </row>
    <row r="100" spans="1:2" ht="15">
      <c r="A100" s="106" t="s">
        <v>618</v>
      </c>
      <c r="B100" s="106" t="s">
        <v>617</v>
      </c>
    </row>
    <row r="101" spans="1:2" ht="15">
      <c r="A101" s="107" t="s">
        <v>616</v>
      </c>
      <c r="B101" s="107" t="s">
        <v>615</v>
      </c>
    </row>
    <row r="102" spans="1:2" ht="15">
      <c r="A102" s="106" t="s">
        <v>614</v>
      </c>
      <c r="B102" s="106" t="s">
        <v>613</v>
      </c>
    </row>
    <row r="103" spans="1:2" ht="15">
      <c r="A103" s="107" t="s">
        <v>612</v>
      </c>
      <c r="B103" s="107" t="s">
        <v>611</v>
      </c>
    </row>
    <row r="104" spans="1:2" ht="15">
      <c r="A104" s="106" t="s">
        <v>610</v>
      </c>
      <c r="B104" s="106" t="s">
        <v>609</v>
      </c>
    </row>
    <row r="105" spans="1:2" ht="15">
      <c r="A105" s="107" t="s">
        <v>608</v>
      </c>
      <c r="B105" s="107" t="s">
        <v>607</v>
      </c>
    </row>
    <row r="106" spans="1:2" ht="15">
      <c r="A106" s="106" t="s">
        <v>606</v>
      </c>
      <c r="B106" s="106" t="s">
        <v>605</v>
      </c>
    </row>
    <row r="107" spans="1:2" ht="15">
      <c r="A107" s="107" t="s">
        <v>604</v>
      </c>
      <c r="B107" s="107" t="s">
        <v>603</v>
      </c>
    </row>
    <row r="108" spans="1:2" ht="15">
      <c r="A108" s="106" t="s">
        <v>602</v>
      </c>
      <c r="B108" s="106" t="s">
        <v>601</v>
      </c>
    </row>
    <row r="109" spans="1:2" ht="15">
      <c r="A109" s="107" t="s">
        <v>600</v>
      </c>
      <c r="B109" s="107" t="s">
        <v>599</v>
      </c>
    </row>
    <row r="110" spans="1:2" ht="15">
      <c r="A110" s="106" t="s">
        <v>598</v>
      </c>
      <c r="B110" s="106" t="s">
        <v>597</v>
      </c>
    </row>
    <row r="111" spans="1:2" ht="15">
      <c r="A111" s="107" t="s">
        <v>596</v>
      </c>
      <c r="B111" s="107" t="s">
        <v>595</v>
      </c>
    </row>
    <row r="112" spans="1:2" ht="15">
      <c r="A112" s="106" t="s">
        <v>594</v>
      </c>
      <c r="B112" s="106" t="s">
        <v>593</v>
      </c>
    </row>
    <row r="113" spans="1:2" ht="15">
      <c r="A113" s="107" t="s">
        <v>592</v>
      </c>
      <c r="B113" s="107" t="s">
        <v>591</v>
      </c>
    </row>
    <row r="114" spans="1:2" ht="15">
      <c r="A114" s="106" t="s">
        <v>590</v>
      </c>
      <c r="B114" s="106" t="s">
        <v>589</v>
      </c>
    </row>
    <row r="115" spans="1:2" ht="15">
      <c r="A115" s="107" t="s">
        <v>588</v>
      </c>
      <c r="B115" s="107" t="s">
        <v>587</v>
      </c>
    </row>
    <row r="116" spans="1:2" ht="15">
      <c r="A116" s="106" t="s">
        <v>586</v>
      </c>
      <c r="B116" s="106" t="s">
        <v>585</v>
      </c>
    </row>
    <row r="117" spans="1:2" ht="15">
      <c r="A117" s="107" t="s">
        <v>584</v>
      </c>
      <c r="B117" s="107" t="s">
        <v>583</v>
      </c>
    </row>
    <row r="118" spans="1:2" ht="15">
      <c r="A118" s="106" t="s">
        <v>582</v>
      </c>
      <c r="B118" s="106" t="s">
        <v>581</v>
      </c>
    </row>
    <row r="119" spans="1:2" ht="15">
      <c r="A119" s="107" t="s">
        <v>580</v>
      </c>
      <c r="B119" s="107" t="s">
        <v>579</v>
      </c>
    </row>
    <row r="120" spans="1:2" ht="15">
      <c r="A120" s="106" t="s">
        <v>578</v>
      </c>
      <c r="B120" s="106" t="s">
        <v>577</v>
      </c>
    </row>
    <row r="121" spans="1:2" ht="15">
      <c r="A121" s="107" t="s">
        <v>576</v>
      </c>
      <c r="B121" s="107" t="s">
        <v>575</v>
      </c>
    </row>
    <row r="122" spans="1:2" ht="15">
      <c r="A122" s="106" t="s">
        <v>574</v>
      </c>
      <c r="B122" s="106" t="s">
        <v>573</v>
      </c>
    </row>
    <row r="123" spans="1:2" ht="15">
      <c r="A123" s="107" t="s">
        <v>572</v>
      </c>
      <c r="B123" s="107" t="s">
        <v>571</v>
      </c>
    </row>
    <row r="124" spans="1:2" ht="15">
      <c r="A124" s="106" t="s">
        <v>570</v>
      </c>
      <c r="B124" s="106" t="s">
        <v>569</v>
      </c>
    </row>
    <row r="125" spans="1:2" ht="15">
      <c r="A125" s="107" t="s">
        <v>568</v>
      </c>
      <c r="B125" s="107" t="s">
        <v>567</v>
      </c>
    </row>
    <row r="126" spans="1:2" ht="15">
      <c r="A126" s="106" t="s">
        <v>566</v>
      </c>
      <c r="B126" s="106" t="s">
        <v>565</v>
      </c>
    </row>
    <row r="127" spans="1:2" ht="15">
      <c r="A127" s="107" t="s">
        <v>564</v>
      </c>
      <c r="B127" s="107" t="s">
        <v>563</v>
      </c>
    </row>
    <row r="128" spans="1:2" ht="15">
      <c r="A128" s="106" t="s">
        <v>562</v>
      </c>
      <c r="B128" s="106" t="s">
        <v>561</v>
      </c>
    </row>
    <row r="129" spans="1:2" ht="15">
      <c r="A129" s="107" t="s">
        <v>560</v>
      </c>
      <c r="B129" s="107" t="s">
        <v>559</v>
      </c>
    </row>
    <row r="130" spans="1:2" ht="15">
      <c r="A130" s="106" t="s">
        <v>558</v>
      </c>
      <c r="B130" s="106" t="s">
        <v>557</v>
      </c>
    </row>
    <row r="131" spans="1:2" ht="15">
      <c r="A131" s="107" t="s">
        <v>556</v>
      </c>
      <c r="B131" s="107" t="s">
        <v>555</v>
      </c>
    </row>
    <row r="132" spans="1:2" ht="15">
      <c r="A132" s="106" t="s">
        <v>554</v>
      </c>
      <c r="B132" s="106" t="s">
        <v>553</v>
      </c>
    </row>
    <row r="133" spans="1:2" ht="15">
      <c r="A133" s="107" t="s">
        <v>552</v>
      </c>
      <c r="B133" s="107" t="s">
        <v>551</v>
      </c>
    </row>
    <row r="134" spans="1:2" ht="15">
      <c r="A134" s="106" t="s">
        <v>550</v>
      </c>
      <c r="B134" s="106" t="s">
        <v>549</v>
      </c>
    </row>
    <row r="135" spans="1:2" ht="15">
      <c r="A135" s="107" t="s">
        <v>548</v>
      </c>
      <c r="B135" s="107" t="s">
        <v>547</v>
      </c>
    </row>
    <row r="136" spans="1:2" ht="15">
      <c r="A136" s="106" t="s">
        <v>546</v>
      </c>
      <c r="B136" s="106" t="s">
        <v>545</v>
      </c>
    </row>
    <row r="137" spans="1:2" ht="15">
      <c r="A137" s="107" t="s">
        <v>544</v>
      </c>
      <c r="B137" s="107" t="s">
        <v>543</v>
      </c>
    </row>
    <row r="138" spans="1:2" ht="15">
      <c r="A138" s="106" t="s">
        <v>542</v>
      </c>
      <c r="B138" s="106" t="s">
        <v>541</v>
      </c>
    </row>
    <row r="139" spans="1:2" ht="15">
      <c r="A139" s="107" t="s">
        <v>540</v>
      </c>
      <c r="B139" s="107" t="s">
        <v>539</v>
      </c>
    </row>
    <row r="140" spans="1:2" ht="15">
      <c r="A140" s="106" t="s">
        <v>538</v>
      </c>
      <c r="B140" s="106" t="s">
        <v>537</v>
      </c>
    </row>
    <row r="141" spans="1:2" ht="15">
      <c r="A141" s="107" t="s">
        <v>536</v>
      </c>
      <c r="B141" s="107" t="s">
        <v>535</v>
      </c>
    </row>
    <row r="142" spans="1:2" ht="15">
      <c r="A142" s="106" t="s">
        <v>534</v>
      </c>
      <c r="B142" s="106" t="s">
        <v>533</v>
      </c>
    </row>
    <row r="143" spans="1:2" ht="15">
      <c r="A143" s="107" t="s">
        <v>532</v>
      </c>
      <c r="B143" s="107" t="s">
        <v>531</v>
      </c>
    </row>
    <row r="144" spans="1:2" ht="15">
      <c r="A144" s="106" t="s">
        <v>530</v>
      </c>
      <c r="B144" s="106" t="s">
        <v>529</v>
      </c>
    </row>
    <row r="145" spans="1:2" ht="15">
      <c r="A145" s="107" t="s">
        <v>528</v>
      </c>
      <c r="B145" s="107" t="s">
        <v>527</v>
      </c>
    </row>
    <row r="146" spans="1:2" ht="15">
      <c r="A146" s="106" t="s">
        <v>526</v>
      </c>
      <c r="B146" s="106" t="s">
        <v>525</v>
      </c>
    </row>
    <row r="147" spans="1:2" ht="15">
      <c r="A147" s="107" t="s">
        <v>524</v>
      </c>
      <c r="B147" s="107" t="s">
        <v>523</v>
      </c>
    </row>
    <row r="148" spans="1:2" ht="15">
      <c r="A148" s="106" t="s">
        <v>522</v>
      </c>
      <c r="B148" s="106" t="s">
        <v>521</v>
      </c>
    </row>
    <row r="149" spans="1:2" ht="15">
      <c r="A149" s="107" t="s">
        <v>520</v>
      </c>
      <c r="B149" s="107" t="s">
        <v>519</v>
      </c>
    </row>
    <row r="150" spans="1:2" ht="15">
      <c r="A150" s="106" t="s">
        <v>518</v>
      </c>
      <c r="B150" s="106" t="s">
        <v>517</v>
      </c>
    </row>
    <row r="151" spans="1:2" ht="15">
      <c r="A151" s="107" t="s">
        <v>516</v>
      </c>
      <c r="B151" s="107" t="s">
        <v>515</v>
      </c>
    </row>
    <row r="152" spans="1:2" ht="15">
      <c r="A152" s="106" t="s">
        <v>514</v>
      </c>
      <c r="B152" s="106" t="s">
        <v>513</v>
      </c>
    </row>
    <row r="153" spans="1:2" ht="15">
      <c r="A153" s="107" t="s">
        <v>512</v>
      </c>
      <c r="B153" s="107" t="s">
        <v>511</v>
      </c>
    </row>
    <row r="154" spans="1:2" ht="15">
      <c r="A154" s="106" t="s">
        <v>510</v>
      </c>
      <c r="B154" s="106" t="s">
        <v>509</v>
      </c>
    </row>
    <row r="155" spans="1:2" ht="15">
      <c r="A155" s="107" t="s">
        <v>508</v>
      </c>
      <c r="B155" s="107" t="s">
        <v>507</v>
      </c>
    </row>
    <row r="156" spans="1:2" ht="15">
      <c r="A156" s="106" t="s">
        <v>506</v>
      </c>
      <c r="B156" s="106" t="s">
        <v>505</v>
      </c>
    </row>
    <row r="157" spans="1:2" ht="15">
      <c r="A157" s="107" t="s">
        <v>504</v>
      </c>
      <c r="B157" s="107" t="s">
        <v>503</v>
      </c>
    </row>
    <row r="158" spans="1:2" ht="15">
      <c r="A158" s="106" t="s">
        <v>502</v>
      </c>
      <c r="B158" s="106" t="s">
        <v>501</v>
      </c>
    </row>
    <row r="159" spans="1:2" ht="15">
      <c r="A159" s="107" t="s">
        <v>500</v>
      </c>
      <c r="B159" s="107" t="s">
        <v>499</v>
      </c>
    </row>
    <row r="160" spans="1:2" ht="15">
      <c r="A160" s="106" t="s">
        <v>498</v>
      </c>
      <c r="B160" s="106" t="s">
        <v>497</v>
      </c>
    </row>
    <row r="161" spans="1:2" ht="15">
      <c r="A161" s="107" t="s">
        <v>496</v>
      </c>
      <c r="B161" s="107" t="s">
        <v>495</v>
      </c>
    </row>
    <row r="162" spans="1:2" ht="15">
      <c r="A162" s="106" t="s">
        <v>494</v>
      </c>
      <c r="B162" s="106" t="s">
        <v>493</v>
      </c>
    </row>
    <row r="163" spans="1:2" ht="15">
      <c r="A163" s="107" t="s">
        <v>492</v>
      </c>
      <c r="B163" s="107" t="s">
        <v>491</v>
      </c>
    </row>
    <row r="164" spans="1:2" ht="15">
      <c r="A164" s="106" t="s">
        <v>490</v>
      </c>
      <c r="B164" s="106" t="s">
        <v>489</v>
      </c>
    </row>
    <row r="165" spans="1:2" ht="15">
      <c r="A165" s="107" t="s">
        <v>488</v>
      </c>
      <c r="B165" s="107" t="s">
        <v>487</v>
      </c>
    </row>
    <row r="166" spans="1:2" ht="15">
      <c r="A166" s="106" t="s">
        <v>486</v>
      </c>
      <c r="B166" s="106" t="s">
        <v>485</v>
      </c>
    </row>
    <row r="167" spans="1:2" ht="15">
      <c r="A167" s="107" t="s">
        <v>484</v>
      </c>
      <c r="B167" s="107" t="s">
        <v>483</v>
      </c>
    </row>
    <row r="168" spans="1:2" ht="15">
      <c r="A168" s="106" t="s">
        <v>482</v>
      </c>
      <c r="B168" s="106" t="s">
        <v>481</v>
      </c>
    </row>
    <row r="169" spans="1:2" ht="15">
      <c r="A169" s="107" t="s">
        <v>480</v>
      </c>
      <c r="B169" s="107" t="s">
        <v>479</v>
      </c>
    </row>
    <row r="170" spans="1:2" ht="15">
      <c r="A170" s="106" t="s">
        <v>478</v>
      </c>
      <c r="B170" s="106" t="s">
        <v>477</v>
      </c>
    </row>
    <row r="171" spans="1:2" ht="15">
      <c r="A171" s="107" t="s">
        <v>476</v>
      </c>
      <c r="B171" s="107" t="s">
        <v>475</v>
      </c>
    </row>
    <row r="172" spans="1:2" ht="15">
      <c r="A172" s="106" t="s">
        <v>474</v>
      </c>
      <c r="B172" s="106" t="s">
        <v>473</v>
      </c>
    </row>
    <row r="173" spans="1:2" ht="15">
      <c r="A173" s="107" t="s">
        <v>472</v>
      </c>
      <c r="B173" s="107" t="s">
        <v>471</v>
      </c>
    </row>
    <row r="174" spans="1:2" ht="15">
      <c r="A174" s="106" t="s">
        <v>470</v>
      </c>
      <c r="B174" s="106" t="s">
        <v>469</v>
      </c>
    </row>
    <row r="175" spans="1:2" ht="15">
      <c r="A175" s="107" t="s">
        <v>468</v>
      </c>
      <c r="B175" s="107" t="s">
        <v>467</v>
      </c>
    </row>
    <row r="176" spans="1:2" ht="15">
      <c r="A176" s="106" t="s">
        <v>466</v>
      </c>
      <c r="B176" s="106" t="s">
        <v>465</v>
      </c>
    </row>
    <row r="177" spans="1:2" ht="15">
      <c r="A177" s="107" t="s">
        <v>464</v>
      </c>
      <c r="B177" s="107" t="s">
        <v>463</v>
      </c>
    </row>
    <row r="178" spans="1:2" ht="15">
      <c r="A178" s="106" t="s">
        <v>462</v>
      </c>
      <c r="B178" s="106" t="s">
        <v>461</v>
      </c>
    </row>
    <row r="179" spans="1:2" ht="15">
      <c r="A179" s="107" t="s">
        <v>460</v>
      </c>
      <c r="B179" s="107" t="s">
        <v>459</v>
      </c>
    </row>
    <row r="180" spans="1:2" ht="15">
      <c r="A180" s="106" t="s">
        <v>458</v>
      </c>
      <c r="B180" s="106" t="s">
        <v>457</v>
      </c>
    </row>
    <row r="181" spans="1:2" ht="15">
      <c r="A181" s="107" t="s">
        <v>456</v>
      </c>
      <c r="B181" s="107" t="s">
        <v>455</v>
      </c>
    </row>
    <row r="182" spans="1:2" ht="15">
      <c r="A182" s="106" t="s">
        <v>454</v>
      </c>
      <c r="B182" s="106" t="s">
        <v>453</v>
      </c>
    </row>
    <row r="183" spans="1:2" ht="15">
      <c r="A183" s="107" t="s">
        <v>452</v>
      </c>
      <c r="B183" s="107" t="s">
        <v>451</v>
      </c>
    </row>
    <row r="184" spans="1:2" ht="15">
      <c r="A184" s="106" t="s">
        <v>450</v>
      </c>
      <c r="B184" s="106" t="s">
        <v>449</v>
      </c>
    </row>
    <row r="185" spans="1:2" ht="15">
      <c r="A185" s="107" t="s">
        <v>448</v>
      </c>
      <c r="B185" s="107" t="s">
        <v>447</v>
      </c>
    </row>
    <row r="186" spans="1:2" ht="15">
      <c r="A186" s="106" t="s">
        <v>446</v>
      </c>
      <c r="B186" s="106" t="s">
        <v>445</v>
      </c>
    </row>
    <row r="187" spans="1:2" ht="15">
      <c r="A187" s="107" t="s">
        <v>444</v>
      </c>
      <c r="B187" s="107" t="s">
        <v>443</v>
      </c>
    </row>
    <row r="188" spans="1:2" ht="15">
      <c r="A188" s="106" t="s">
        <v>442</v>
      </c>
      <c r="B188" s="106" t="s">
        <v>441</v>
      </c>
    </row>
    <row r="189" spans="1:2" ht="15">
      <c r="A189" s="107" t="s">
        <v>440</v>
      </c>
      <c r="B189" s="107" t="s">
        <v>439</v>
      </c>
    </row>
    <row r="190" spans="1:2" ht="15">
      <c r="A190" s="106" t="s">
        <v>438</v>
      </c>
      <c r="B190" s="106" t="s">
        <v>437</v>
      </c>
    </row>
    <row r="191" spans="1:2" ht="15">
      <c r="A191" s="107" t="s">
        <v>436</v>
      </c>
      <c r="B191" s="107" t="s">
        <v>435</v>
      </c>
    </row>
    <row r="192" spans="1:2" ht="15">
      <c r="A192" s="106" t="s">
        <v>434</v>
      </c>
      <c r="B192" s="106" t="s">
        <v>433</v>
      </c>
    </row>
    <row r="193" spans="1:2" ht="15">
      <c r="A193" s="107" t="s">
        <v>432</v>
      </c>
      <c r="B193" s="107" t="s">
        <v>431</v>
      </c>
    </row>
    <row r="194" spans="1:2" ht="15">
      <c r="A194" s="106" t="s">
        <v>430</v>
      </c>
      <c r="B194" s="106" t="s">
        <v>429</v>
      </c>
    </row>
    <row r="195" spans="1:2" ht="15">
      <c r="A195" s="107" t="s">
        <v>428</v>
      </c>
      <c r="B195" s="107" t="s">
        <v>427</v>
      </c>
    </row>
    <row r="196" spans="1:2" ht="15">
      <c r="A196" s="106" t="s">
        <v>426</v>
      </c>
      <c r="B196" s="106" t="s">
        <v>425</v>
      </c>
    </row>
    <row r="197" spans="1:2" ht="15">
      <c r="A197" s="107" t="s">
        <v>424</v>
      </c>
      <c r="B197" s="107" t="s">
        <v>423</v>
      </c>
    </row>
    <row r="198" spans="1:2" ht="15">
      <c r="A198" s="106" t="s">
        <v>422</v>
      </c>
      <c r="B198" s="106" t="s">
        <v>421</v>
      </c>
    </row>
    <row r="199" spans="1:2" ht="15">
      <c r="A199" s="107" t="s">
        <v>420</v>
      </c>
      <c r="B199" s="107" t="s">
        <v>419</v>
      </c>
    </row>
    <row r="200" spans="1:2" ht="15">
      <c r="A200" s="106" t="s">
        <v>418</v>
      </c>
      <c r="B200" s="106" t="s">
        <v>417</v>
      </c>
    </row>
    <row r="201" spans="1:2" ht="15">
      <c r="A201" s="107" t="s">
        <v>416</v>
      </c>
      <c r="B201" s="107" t="s">
        <v>415</v>
      </c>
    </row>
    <row r="202" spans="1:2" ht="15">
      <c r="A202" s="106" t="s">
        <v>414</v>
      </c>
      <c r="B202" s="106" t="s">
        <v>413</v>
      </c>
    </row>
    <row r="203" spans="1:2" ht="15">
      <c r="A203" s="107" t="s">
        <v>412</v>
      </c>
      <c r="B203" s="107" t="s">
        <v>411</v>
      </c>
    </row>
    <row r="204" spans="1:2" ht="15">
      <c r="A204" s="106" t="s">
        <v>410</v>
      </c>
      <c r="B204" s="106" t="s">
        <v>409</v>
      </c>
    </row>
    <row r="205" spans="1:2" ht="15">
      <c r="A205" s="107" t="s">
        <v>408</v>
      </c>
      <c r="B205" s="107" t="s">
        <v>407</v>
      </c>
    </row>
    <row r="206" spans="1:2" ht="15">
      <c r="A206" s="106" t="s">
        <v>406</v>
      </c>
      <c r="B206" s="106" t="s">
        <v>405</v>
      </c>
    </row>
    <row r="207" spans="1:2" ht="15">
      <c r="A207" s="107" t="s">
        <v>404</v>
      </c>
      <c r="B207" s="107" t="s">
        <v>403</v>
      </c>
    </row>
    <row r="208" spans="1:2" ht="15">
      <c r="A208" s="106" t="s">
        <v>402</v>
      </c>
      <c r="B208" s="106" t="s">
        <v>401</v>
      </c>
    </row>
    <row r="209" spans="1:2" ht="15">
      <c r="A209" s="107" t="s">
        <v>400</v>
      </c>
      <c r="B209" s="107" t="s">
        <v>399</v>
      </c>
    </row>
    <row r="210" spans="1:2" ht="15">
      <c r="A210" s="106" t="s">
        <v>398</v>
      </c>
      <c r="B210" s="106" t="s">
        <v>397</v>
      </c>
    </row>
    <row r="211" spans="1:2" ht="15">
      <c r="A211" s="107" t="s">
        <v>396</v>
      </c>
      <c r="B211" s="107" t="s">
        <v>395</v>
      </c>
    </row>
    <row r="212" spans="1:2" ht="15">
      <c r="A212" s="106" t="s">
        <v>394</v>
      </c>
      <c r="B212" s="106" t="s">
        <v>393</v>
      </c>
    </row>
    <row r="213" spans="1:2" ht="15">
      <c r="A213" s="107" t="s">
        <v>392</v>
      </c>
      <c r="B213" s="107" t="s">
        <v>391</v>
      </c>
    </row>
    <row r="214" spans="1:2" ht="15">
      <c r="A214" s="106" t="s">
        <v>390</v>
      </c>
      <c r="B214" s="106" t="s">
        <v>389</v>
      </c>
    </row>
    <row r="215" spans="1:2" ht="15">
      <c r="A215" s="107" t="s">
        <v>388</v>
      </c>
      <c r="B215" s="107" t="s">
        <v>387</v>
      </c>
    </row>
    <row r="216" spans="1:2" ht="15">
      <c r="A216" s="106" t="s">
        <v>386</v>
      </c>
      <c r="B216" s="106" t="s">
        <v>385</v>
      </c>
    </row>
    <row r="217" spans="1:2" ht="15">
      <c r="A217" s="107" t="s">
        <v>384</v>
      </c>
      <c r="B217" s="107" t="s">
        <v>383</v>
      </c>
    </row>
    <row r="218" spans="1:2" ht="15">
      <c r="A218" s="106" t="s">
        <v>382</v>
      </c>
      <c r="B218" s="106" t="s">
        <v>381</v>
      </c>
    </row>
    <row r="219" spans="1:2" ht="15">
      <c r="A219" s="107" t="s">
        <v>380</v>
      </c>
      <c r="B219" s="107" t="s">
        <v>379</v>
      </c>
    </row>
    <row r="220" spans="1:2" ht="15">
      <c r="A220" s="106" t="s">
        <v>378</v>
      </c>
      <c r="B220" s="106" t="s">
        <v>377</v>
      </c>
    </row>
    <row r="221" spans="1:2" ht="15">
      <c r="A221" s="107" t="s">
        <v>376</v>
      </c>
      <c r="B221" s="107" t="s">
        <v>375</v>
      </c>
    </row>
    <row r="222" spans="1:2" ht="15">
      <c r="A222" s="106" t="s">
        <v>374</v>
      </c>
      <c r="B222" s="106" t="s">
        <v>373</v>
      </c>
    </row>
    <row r="223" spans="1:2" ht="15">
      <c r="A223" s="107" t="s">
        <v>372</v>
      </c>
      <c r="B223" s="107" t="s">
        <v>371</v>
      </c>
    </row>
    <row r="224" spans="1:2" ht="15">
      <c r="A224" s="106" t="s">
        <v>370</v>
      </c>
      <c r="B224" s="106" t="s">
        <v>369</v>
      </c>
    </row>
    <row r="225" spans="1:2" ht="15">
      <c r="A225" s="107" t="s">
        <v>368</v>
      </c>
      <c r="B225" s="107" t="s">
        <v>367</v>
      </c>
    </row>
    <row r="226" spans="1:2" ht="15">
      <c r="A226" s="106" t="s">
        <v>366</v>
      </c>
      <c r="B226" s="106" t="s">
        <v>365</v>
      </c>
    </row>
    <row r="227" spans="1:2" ht="15">
      <c r="A227" s="107" t="s">
        <v>364</v>
      </c>
      <c r="B227" s="107" t="s">
        <v>363</v>
      </c>
    </row>
    <row r="228" spans="1:2" ht="15">
      <c r="A228" s="106" t="s">
        <v>362</v>
      </c>
      <c r="B228" s="106" t="s">
        <v>361</v>
      </c>
    </row>
    <row r="229" spans="1:2" ht="15">
      <c r="A229" s="107" t="s">
        <v>360</v>
      </c>
      <c r="B229" s="107" t="s">
        <v>359</v>
      </c>
    </row>
    <row r="230" spans="1:2" ht="15">
      <c r="A230" s="106" t="s">
        <v>358</v>
      </c>
      <c r="B230" s="106" t="s">
        <v>357</v>
      </c>
    </row>
    <row r="231" spans="1:2" ht="15">
      <c r="A231" s="107" t="s">
        <v>356</v>
      </c>
      <c r="B231" s="107" t="s">
        <v>355</v>
      </c>
    </row>
    <row r="232" spans="1:2" ht="15">
      <c r="A232" s="106" t="s">
        <v>354</v>
      </c>
      <c r="B232" s="106" t="s">
        <v>353</v>
      </c>
    </row>
    <row r="233" spans="1:2" ht="15">
      <c r="A233" s="107" t="s">
        <v>352</v>
      </c>
      <c r="B233" s="107" t="s">
        <v>351</v>
      </c>
    </row>
    <row r="234" spans="1:2" ht="15">
      <c r="A234" s="106" t="s">
        <v>350</v>
      </c>
      <c r="B234" s="106" t="s">
        <v>349</v>
      </c>
    </row>
    <row r="235" spans="1:2" ht="15">
      <c r="A235" s="107" t="s">
        <v>348</v>
      </c>
      <c r="B235" s="107" t="s">
        <v>347</v>
      </c>
    </row>
    <row r="236" spans="1:2" ht="15">
      <c r="A236" s="106" t="s">
        <v>346</v>
      </c>
      <c r="B236" s="106" t="s">
        <v>345</v>
      </c>
    </row>
    <row r="237" spans="1:2" ht="15">
      <c r="A237" s="107" t="s">
        <v>344</v>
      </c>
      <c r="B237" s="107" t="s">
        <v>343</v>
      </c>
    </row>
    <row r="238" spans="1:2" ht="15">
      <c r="A238" s="106" t="s">
        <v>342</v>
      </c>
      <c r="B238" s="106" t="s">
        <v>341</v>
      </c>
    </row>
    <row r="239" spans="1:2" ht="15">
      <c r="A239" s="107" t="s">
        <v>340</v>
      </c>
      <c r="B239" s="107" t="s">
        <v>339</v>
      </c>
    </row>
    <row r="240" spans="1:2" ht="15">
      <c r="A240" s="106" t="s">
        <v>338</v>
      </c>
      <c r="B240" s="106" t="s">
        <v>337</v>
      </c>
    </row>
    <row r="241" spans="1:2" ht="15">
      <c r="A241" s="107" t="s">
        <v>336</v>
      </c>
      <c r="B241" s="107" t="s">
        <v>335</v>
      </c>
    </row>
    <row r="242" spans="1:2" ht="15">
      <c r="A242" s="106" t="s">
        <v>334</v>
      </c>
      <c r="B242" s="106" t="s">
        <v>333</v>
      </c>
    </row>
    <row r="243" spans="1:2" ht="15">
      <c r="A243" s="107" t="s">
        <v>332</v>
      </c>
      <c r="B243" s="107" t="s">
        <v>331</v>
      </c>
    </row>
    <row r="244" spans="1:2" ht="15">
      <c r="A244" s="106" t="s">
        <v>330</v>
      </c>
      <c r="B244" s="106" t="s">
        <v>329</v>
      </c>
    </row>
    <row r="245" spans="1:2" ht="15">
      <c r="A245" s="107" t="s">
        <v>328</v>
      </c>
      <c r="B245" s="107" t="s">
        <v>327</v>
      </c>
    </row>
    <row r="246" spans="1:2" ht="15">
      <c r="A246" s="106" t="s">
        <v>326</v>
      </c>
      <c r="B246" s="106" t="s">
        <v>325</v>
      </c>
    </row>
    <row r="247" spans="1:2" ht="15">
      <c r="A247" s="107" t="s">
        <v>324</v>
      </c>
      <c r="B247" s="107" t="s">
        <v>323</v>
      </c>
    </row>
    <row r="248" spans="1:2" ht="15">
      <c r="A248" s="106" t="s">
        <v>322</v>
      </c>
      <c r="B248" s="106" t="s">
        <v>321</v>
      </c>
    </row>
    <row r="249" spans="1:2" ht="15">
      <c r="A249" s="107" t="s">
        <v>320</v>
      </c>
      <c r="B249" s="107" t="s">
        <v>319</v>
      </c>
    </row>
    <row r="250" spans="1:2" ht="15">
      <c r="A250" s="106" t="s">
        <v>318</v>
      </c>
      <c r="B250" s="106" t="s">
        <v>317</v>
      </c>
    </row>
    <row r="251" spans="1:2" ht="15">
      <c r="A251" s="107" t="s">
        <v>316</v>
      </c>
      <c r="B251" s="107" t="s">
        <v>315</v>
      </c>
    </row>
    <row r="252" spans="1:2" ht="15">
      <c r="A252" s="106" t="s">
        <v>314</v>
      </c>
      <c r="B252" s="106" t="s">
        <v>313</v>
      </c>
    </row>
  </sheetData>
  <mergeCells count="1">
    <mergeCell ref="A1:C1"/>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view="pageBreakPreview" zoomScaleSheetLayoutView="100" workbookViewId="0" topLeftCell="A1">
      <selection activeCell="A1" sqref="A1:B1"/>
    </sheetView>
  </sheetViews>
  <sheetFormatPr defaultColWidth="9.140625" defaultRowHeight="15"/>
  <cols>
    <col min="1" max="1" width="7.28125" style="0" customWidth="1"/>
    <col min="2" max="4" width="29.57421875" style="0" customWidth="1"/>
    <col min="5" max="8" width="13.00390625" style="0" customWidth="1"/>
    <col min="9" max="9" width="31.7109375" style="0" customWidth="1"/>
    <col min="10" max="10" width="13.140625" style="0" customWidth="1"/>
    <col min="11" max="11" width="14.28125" style="0" customWidth="1"/>
  </cols>
  <sheetData>
    <row r="1" spans="1:11" ht="15">
      <c r="A1" s="727" t="s">
        <v>940</v>
      </c>
      <c r="B1" s="728"/>
      <c r="C1" s="402"/>
      <c r="D1" s="402"/>
      <c r="E1" s="402"/>
      <c r="F1" s="402"/>
      <c r="G1" s="402"/>
      <c r="H1" s="402"/>
      <c r="I1" s="402"/>
      <c r="J1" s="402"/>
      <c r="K1" s="403"/>
    </row>
    <row r="2" spans="1:11" ht="15">
      <c r="A2" s="404" t="s">
        <v>68</v>
      </c>
      <c r="B2" s="354"/>
      <c r="C2" s="354"/>
      <c r="D2" s="354"/>
      <c r="E2" s="354"/>
      <c r="F2" s="354"/>
      <c r="G2" s="354"/>
      <c r="H2" s="354"/>
      <c r="I2" s="354"/>
      <c r="J2" s="354"/>
      <c r="K2" s="405"/>
    </row>
    <row r="3" spans="1:11" ht="12.75" customHeight="1" thickBot="1">
      <c r="A3" s="730"/>
      <c r="B3" s="731"/>
      <c r="C3" s="731"/>
      <c r="D3" s="731"/>
      <c r="E3" s="731"/>
      <c r="F3" s="731"/>
      <c r="G3" s="731"/>
      <c r="H3" s="731"/>
      <c r="I3" s="435"/>
      <c r="J3" s="435"/>
      <c r="K3" s="406"/>
    </row>
    <row r="4" spans="1:11" ht="15" customHeight="1">
      <c r="A4" s="789" t="s">
        <v>68</v>
      </c>
      <c r="B4" s="867"/>
      <c r="C4" s="867"/>
      <c r="D4" s="867"/>
      <c r="E4" s="867"/>
      <c r="F4" s="867"/>
      <c r="G4" s="867"/>
      <c r="H4" s="867"/>
      <c r="I4" s="867"/>
      <c r="J4" s="867"/>
      <c r="K4" s="793" t="s">
        <v>3121</v>
      </c>
    </row>
    <row r="5" spans="1:11" ht="23.25" customHeight="1" thickBot="1">
      <c r="A5" s="868"/>
      <c r="B5" s="869"/>
      <c r="C5" s="869"/>
      <c r="D5" s="869"/>
      <c r="E5" s="869"/>
      <c r="F5" s="869"/>
      <c r="G5" s="869"/>
      <c r="H5" s="869"/>
      <c r="I5" s="869"/>
      <c r="J5" s="869"/>
      <c r="K5" s="794"/>
    </row>
    <row r="6" spans="1:11" ht="15" customHeight="1" thickBot="1">
      <c r="A6" s="795" t="s">
        <v>3191</v>
      </c>
      <c r="B6" s="796"/>
      <c r="C6" s="797"/>
      <c r="D6" s="862" t="str">
        <f>Obsah!C4</f>
        <v>(30/09/2016)</v>
      </c>
      <c r="E6" s="863"/>
      <c r="F6" s="863"/>
      <c r="G6" s="863"/>
      <c r="H6" s="863"/>
      <c r="I6" s="863"/>
      <c r="J6" s="863"/>
      <c r="K6" s="16"/>
    </row>
    <row r="7" spans="1:11" ht="20.25" customHeight="1" thickBot="1">
      <c r="A7" s="858" t="s">
        <v>67</v>
      </c>
      <c r="B7" s="865"/>
      <c r="C7" s="865"/>
      <c r="D7" s="865"/>
      <c r="E7" s="865"/>
      <c r="F7" s="865"/>
      <c r="G7" s="865"/>
      <c r="H7" s="865"/>
      <c r="I7" s="859"/>
      <c r="J7" s="866"/>
      <c r="K7" s="864" t="s">
        <v>3193</v>
      </c>
    </row>
    <row r="8" spans="1:11" ht="32.25" customHeight="1" thickBot="1">
      <c r="A8" s="858" t="s">
        <v>66</v>
      </c>
      <c r="B8" s="859"/>
      <c r="C8" s="859"/>
      <c r="D8" s="859"/>
      <c r="E8" s="859"/>
      <c r="F8" s="859"/>
      <c r="G8" s="859"/>
      <c r="H8" s="859"/>
      <c r="I8" s="860" t="s">
        <v>65</v>
      </c>
      <c r="J8" s="861"/>
      <c r="K8" s="810"/>
    </row>
    <row r="9" spans="1:11" ht="66" customHeight="1">
      <c r="A9" s="31" t="s">
        <v>64</v>
      </c>
      <c r="B9" s="28" t="s">
        <v>53</v>
      </c>
      <c r="C9" s="30" t="s">
        <v>51</v>
      </c>
      <c r="D9" s="29" t="s">
        <v>50</v>
      </c>
      <c r="E9" s="29" t="s">
        <v>63</v>
      </c>
      <c r="F9" s="29" t="s">
        <v>62</v>
      </c>
      <c r="G9" s="28" t="s">
        <v>857</v>
      </c>
      <c r="H9" s="27" t="s">
        <v>60</v>
      </c>
      <c r="I9" s="26" t="s">
        <v>61</v>
      </c>
      <c r="J9" s="25" t="s">
        <v>60</v>
      </c>
      <c r="K9" s="810"/>
    </row>
    <row r="10" spans="1:11" ht="25.5" customHeight="1">
      <c r="A10" s="441">
        <v>1</v>
      </c>
      <c r="B10" s="12" t="s">
        <v>3262</v>
      </c>
      <c r="C10" s="496" t="s">
        <v>3224</v>
      </c>
      <c r="D10" s="497" t="s">
        <v>3263</v>
      </c>
      <c r="E10" s="498" t="s">
        <v>702</v>
      </c>
      <c r="F10" s="495">
        <v>61859273</v>
      </c>
      <c r="G10" s="499" t="s">
        <v>1553</v>
      </c>
      <c r="H10" s="500" t="s">
        <v>3264</v>
      </c>
      <c r="I10" s="12"/>
      <c r="J10" s="24"/>
      <c r="K10" s="810"/>
    </row>
    <row r="11" spans="1:11" ht="13.5" customHeight="1">
      <c r="A11" s="442">
        <v>2</v>
      </c>
      <c r="B11" s="443"/>
      <c r="C11" s="19"/>
      <c r="D11" s="18"/>
      <c r="E11" s="18"/>
      <c r="F11" s="18"/>
      <c r="G11" s="18"/>
      <c r="H11" s="14"/>
      <c r="I11" s="443"/>
      <c r="J11" s="17"/>
      <c r="K11" s="810"/>
    </row>
    <row r="12" spans="1:11" ht="13.5" customHeight="1">
      <c r="A12" s="442">
        <v>3</v>
      </c>
      <c r="B12" s="23"/>
      <c r="C12" s="22"/>
      <c r="D12" s="21"/>
      <c r="E12" s="21"/>
      <c r="F12" s="21"/>
      <c r="G12" s="21"/>
      <c r="H12" s="20"/>
      <c r="I12" s="18"/>
      <c r="J12" s="17"/>
      <c r="K12" s="810"/>
    </row>
    <row r="13" spans="1:11" ht="13.5" customHeight="1" thickBot="1">
      <c r="A13" s="440" t="s">
        <v>59</v>
      </c>
      <c r="B13" s="444"/>
      <c r="C13" s="407"/>
      <c r="D13" s="408"/>
      <c r="E13" s="408"/>
      <c r="F13" s="408"/>
      <c r="G13" s="408"/>
      <c r="H13" s="409"/>
      <c r="I13" s="408"/>
      <c r="J13" s="154"/>
      <c r="K13" s="811"/>
    </row>
  </sheetData>
  <mergeCells count="10">
    <mergeCell ref="A1:B1"/>
    <mergeCell ref="A3:H3"/>
    <mergeCell ref="K4:K5"/>
    <mergeCell ref="A7:J7"/>
    <mergeCell ref="A4:J5"/>
    <mergeCell ref="A8:H8"/>
    <mergeCell ref="I8:J8"/>
    <mergeCell ref="A6:C6"/>
    <mergeCell ref="D6:J6"/>
    <mergeCell ref="K7:K13"/>
  </mergeCells>
  <printOptions/>
  <pageMargins left="0.7" right="0.7" top="0.787401575" bottom="0.7874015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view="pageBreakPreview" zoomScale="85" zoomScaleSheetLayoutView="85" workbookViewId="0" topLeftCell="A1">
      <selection activeCell="A10" sqref="A10"/>
    </sheetView>
  </sheetViews>
  <sheetFormatPr defaultColWidth="9.140625" defaultRowHeight="15" outlineLevelRow="1"/>
  <cols>
    <col min="1" max="1" width="7.421875" style="0" customWidth="1"/>
    <col min="2" max="13" width="16.140625" style="0" customWidth="1"/>
    <col min="14" max="17" width="15.7109375" style="0" customWidth="1"/>
    <col min="18" max="18" width="17.7109375" style="0" customWidth="1"/>
    <col min="19" max="21" width="15.7109375" style="0" customWidth="1"/>
    <col min="22" max="22" width="16.421875" style="0" customWidth="1"/>
  </cols>
  <sheetData>
    <row r="1" spans="1:22" ht="15">
      <c r="A1" s="872" t="s">
        <v>941</v>
      </c>
      <c r="B1" s="873"/>
      <c r="C1" s="873"/>
      <c r="D1" s="873"/>
      <c r="E1" s="873"/>
      <c r="F1" s="873"/>
      <c r="G1" s="873"/>
      <c r="H1" s="873"/>
      <c r="I1" s="873"/>
      <c r="J1" s="873"/>
      <c r="K1" s="873"/>
      <c r="L1" s="873"/>
      <c r="M1" s="873"/>
      <c r="N1" s="873"/>
      <c r="O1" s="873"/>
      <c r="P1" s="873"/>
      <c r="Q1" s="873"/>
      <c r="R1" s="873"/>
      <c r="S1" s="873"/>
      <c r="T1" s="873"/>
      <c r="U1" s="873"/>
      <c r="V1" s="359"/>
    </row>
    <row r="2" spans="1:22" ht="15">
      <c r="A2" s="786" t="s">
        <v>75</v>
      </c>
      <c r="B2" s="787"/>
      <c r="C2" s="787"/>
      <c r="D2" s="787"/>
      <c r="E2" s="787"/>
      <c r="F2" s="787"/>
      <c r="G2" s="787"/>
      <c r="H2" s="787"/>
      <c r="I2" s="787"/>
      <c r="J2" s="787"/>
      <c r="K2" s="787"/>
      <c r="L2" s="787"/>
      <c r="M2" s="787"/>
      <c r="N2" s="787"/>
      <c r="O2" s="787"/>
      <c r="P2" s="787"/>
      <c r="Q2" s="787"/>
      <c r="R2" s="787"/>
      <c r="S2" s="787"/>
      <c r="T2" s="787"/>
      <c r="U2" s="787"/>
      <c r="V2" s="401"/>
    </row>
    <row r="3" spans="1:22" ht="12.75" customHeight="1" thickBot="1">
      <c r="A3" s="730"/>
      <c r="B3" s="731"/>
      <c r="C3" s="731"/>
      <c r="D3" s="731"/>
      <c r="E3" s="731"/>
      <c r="F3" s="731"/>
      <c r="G3" s="731"/>
      <c r="H3" s="731"/>
      <c r="I3" s="731"/>
      <c r="J3" s="731"/>
      <c r="K3" s="731"/>
      <c r="L3" s="731"/>
      <c r="M3" s="731"/>
      <c r="N3" s="731"/>
      <c r="O3" s="731"/>
      <c r="P3" s="731"/>
      <c r="Q3" s="731"/>
      <c r="R3" s="731"/>
      <c r="S3" s="731"/>
      <c r="T3" s="731"/>
      <c r="U3" s="731"/>
      <c r="V3" s="788"/>
    </row>
    <row r="4" spans="1:22" ht="15" customHeight="1">
      <c r="A4" s="789" t="s">
        <v>74</v>
      </c>
      <c r="B4" s="790"/>
      <c r="C4" s="790"/>
      <c r="D4" s="790"/>
      <c r="E4" s="790"/>
      <c r="F4" s="790"/>
      <c r="G4" s="790"/>
      <c r="H4" s="790"/>
      <c r="I4" s="790"/>
      <c r="J4" s="790"/>
      <c r="K4" s="790"/>
      <c r="L4" s="790"/>
      <c r="M4" s="790"/>
      <c r="N4" s="790"/>
      <c r="O4" s="790"/>
      <c r="P4" s="790"/>
      <c r="Q4" s="790"/>
      <c r="R4" s="790"/>
      <c r="S4" s="790"/>
      <c r="T4" s="790"/>
      <c r="U4" s="790"/>
      <c r="V4" s="876" t="s">
        <v>3121</v>
      </c>
    </row>
    <row r="5" spans="1:22" ht="21.75" customHeight="1" thickBot="1">
      <c r="A5" s="878"/>
      <c r="B5" s="879"/>
      <c r="C5" s="879"/>
      <c r="D5" s="879"/>
      <c r="E5" s="879"/>
      <c r="F5" s="879"/>
      <c r="G5" s="879"/>
      <c r="H5" s="879"/>
      <c r="I5" s="879"/>
      <c r="J5" s="879"/>
      <c r="K5" s="879"/>
      <c r="L5" s="879"/>
      <c r="M5" s="879"/>
      <c r="N5" s="879"/>
      <c r="O5" s="879"/>
      <c r="P5" s="879"/>
      <c r="Q5" s="879"/>
      <c r="R5" s="879"/>
      <c r="S5" s="879"/>
      <c r="T5" s="879"/>
      <c r="U5" s="879"/>
      <c r="V5" s="877"/>
    </row>
    <row r="6" spans="1:22" ht="15" customHeight="1" thickBot="1">
      <c r="A6" s="795" t="s">
        <v>3191</v>
      </c>
      <c r="B6" s="796"/>
      <c r="C6" s="797"/>
      <c r="D6" s="880" t="s">
        <v>3363</v>
      </c>
      <c r="E6" s="881"/>
      <c r="F6" s="881"/>
      <c r="G6" s="881"/>
      <c r="H6" s="881"/>
      <c r="I6" s="881"/>
      <c r="J6" s="881"/>
      <c r="K6" s="881"/>
      <c r="L6" s="881"/>
      <c r="M6" s="881"/>
      <c r="N6" s="881"/>
      <c r="O6" s="881"/>
      <c r="P6" s="881"/>
      <c r="Q6" s="881"/>
      <c r="R6" s="881"/>
      <c r="S6" s="881"/>
      <c r="T6" s="881"/>
      <c r="U6" s="882"/>
      <c r="V6" s="315"/>
    </row>
    <row r="7" spans="1:22" ht="54.95" customHeight="1">
      <c r="A7" s="883" t="s">
        <v>64</v>
      </c>
      <c r="B7" s="870" t="s">
        <v>53</v>
      </c>
      <c r="C7" s="874" t="s">
        <v>51</v>
      </c>
      <c r="D7" s="870" t="s">
        <v>50</v>
      </c>
      <c r="E7" s="870" t="s">
        <v>63</v>
      </c>
      <c r="F7" s="870" t="s">
        <v>62</v>
      </c>
      <c r="G7" s="870" t="s">
        <v>3054</v>
      </c>
      <c r="H7" s="870" t="s">
        <v>73</v>
      </c>
      <c r="I7" s="870" t="s">
        <v>961</v>
      </c>
      <c r="J7" s="870" t="s">
        <v>962</v>
      </c>
      <c r="K7" s="870" t="s">
        <v>963</v>
      </c>
      <c r="L7" s="870" t="s">
        <v>964</v>
      </c>
      <c r="M7" s="870" t="s">
        <v>70</v>
      </c>
      <c r="N7" s="885" t="s">
        <v>3107</v>
      </c>
      <c r="O7" s="887"/>
      <c r="P7" s="885" t="s">
        <v>3108</v>
      </c>
      <c r="Q7" s="886"/>
      <c r="R7" s="870" t="s">
        <v>965</v>
      </c>
      <c r="S7" s="870" t="s">
        <v>3131</v>
      </c>
      <c r="T7" s="870" t="s">
        <v>966</v>
      </c>
      <c r="U7" s="870" t="s">
        <v>967</v>
      </c>
      <c r="V7" s="778" t="s">
        <v>72</v>
      </c>
    </row>
    <row r="8" spans="1:22" ht="57.75" customHeight="1">
      <c r="A8" s="884"/>
      <c r="B8" s="871"/>
      <c r="C8" s="875"/>
      <c r="D8" s="871"/>
      <c r="E8" s="871"/>
      <c r="F8" s="871"/>
      <c r="G8" s="871"/>
      <c r="H8" s="871"/>
      <c r="I8" s="871"/>
      <c r="J8" s="871"/>
      <c r="K8" s="871"/>
      <c r="L8" s="871"/>
      <c r="M8" s="871"/>
      <c r="N8" s="349" t="s">
        <v>3109</v>
      </c>
      <c r="O8" s="349" t="s">
        <v>3110</v>
      </c>
      <c r="P8" s="349" t="s">
        <v>3111</v>
      </c>
      <c r="Q8" s="349" t="s">
        <v>3112</v>
      </c>
      <c r="R8" s="871"/>
      <c r="S8" s="871"/>
      <c r="T8" s="871"/>
      <c r="U8" s="871"/>
      <c r="V8" s="779"/>
    </row>
    <row r="9" spans="1:22" ht="38.25">
      <c r="A9" s="552">
        <v>1</v>
      </c>
      <c r="B9" s="550" t="s">
        <v>3262</v>
      </c>
      <c r="C9" s="550" t="s">
        <v>3224</v>
      </c>
      <c r="D9" s="550" t="s">
        <v>3263</v>
      </c>
      <c r="E9" s="550" t="s">
        <v>702</v>
      </c>
      <c r="F9" s="550">
        <v>61859273</v>
      </c>
      <c r="G9" s="557" t="s">
        <v>3298</v>
      </c>
      <c r="H9" s="192"/>
      <c r="I9" s="550">
        <v>100</v>
      </c>
      <c r="J9" s="550">
        <v>0</v>
      </c>
      <c r="K9" s="550">
        <v>100</v>
      </c>
      <c r="L9" s="550">
        <v>0</v>
      </c>
      <c r="M9" s="550"/>
      <c r="N9" s="550"/>
      <c r="O9" s="558">
        <v>2043</v>
      </c>
      <c r="P9" s="559"/>
      <c r="Q9" s="558">
        <v>65</v>
      </c>
      <c r="R9" s="560"/>
      <c r="S9" s="559"/>
      <c r="T9" s="550"/>
      <c r="U9" s="550"/>
      <c r="V9" s="779"/>
    </row>
    <row r="10" spans="1:22" ht="25.5">
      <c r="A10" s="551">
        <v>2</v>
      </c>
      <c r="B10" s="550" t="s">
        <v>3299</v>
      </c>
      <c r="C10" s="550" t="s">
        <v>3224</v>
      </c>
      <c r="D10" s="550" t="s">
        <v>3300</v>
      </c>
      <c r="E10" s="550" t="s">
        <v>702</v>
      </c>
      <c r="F10" s="550">
        <v>1350</v>
      </c>
      <c r="G10" s="550" t="s">
        <v>1542</v>
      </c>
      <c r="H10" s="550"/>
      <c r="I10" s="550">
        <v>0</v>
      </c>
      <c r="J10" s="550">
        <v>100</v>
      </c>
      <c r="K10" s="550">
        <v>0</v>
      </c>
      <c r="L10" s="550">
        <v>100</v>
      </c>
      <c r="M10" s="550"/>
      <c r="N10" s="550"/>
      <c r="O10" s="558">
        <v>1385237</v>
      </c>
      <c r="P10" s="559"/>
      <c r="Q10" s="558">
        <v>175940</v>
      </c>
      <c r="R10" s="559"/>
      <c r="S10" s="559"/>
      <c r="T10" s="550"/>
      <c r="U10" s="550"/>
      <c r="V10" s="779"/>
    </row>
    <row r="11" spans="1:22" ht="51">
      <c r="A11" s="551">
        <v>3</v>
      </c>
      <c r="B11" s="550" t="s">
        <v>3301</v>
      </c>
      <c r="C11" s="550" t="s">
        <v>3224</v>
      </c>
      <c r="D11" s="550" t="s">
        <v>3302</v>
      </c>
      <c r="E11" s="550" t="s">
        <v>774</v>
      </c>
      <c r="F11" s="550"/>
      <c r="G11" s="550" t="s">
        <v>1490</v>
      </c>
      <c r="H11" s="550"/>
      <c r="I11" s="550">
        <v>0</v>
      </c>
      <c r="J11" s="550">
        <v>100</v>
      </c>
      <c r="K11" s="550">
        <v>0</v>
      </c>
      <c r="L11" s="550">
        <v>100</v>
      </c>
      <c r="M11" s="550"/>
      <c r="N11" s="550"/>
      <c r="O11" s="558">
        <v>0</v>
      </c>
      <c r="P11" s="559"/>
      <c r="Q11" s="558">
        <v>11909</v>
      </c>
      <c r="R11" s="559"/>
      <c r="S11" s="559"/>
      <c r="T11" s="550"/>
      <c r="U11" s="550"/>
      <c r="V11" s="779"/>
    </row>
    <row r="12" spans="1:22" ht="51.75" thickBot="1">
      <c r="A12" s="552">
        <v>4</v>
      </c>
      <c r="B12" s="550" t="s">
        <v>3303</v>
      </c>
      <c r="C12" s="550" t="s">
        <v>3224</v>
      </c>
      <c r="D12" s="550" t="s">
        <v>3302</v>
      </c>
      <c r="E12" s="550" t="s">
        <v>774</v>
      </c>
      <c r="F12" s="550"/>
      <c r="G12" s="550" t="s">
        <v>1490</v>
      </c>
      <c r="H12" s="550"/>
      <c r="I12" s="550">
        <v>0</v>
      </c>
      <c r="J12" s="550">
        <v>100</v>
      </c>
      <c r="K12" s="550">
        <v>0</v>
      </c>
      <c r="L12" s="550">
        <v>100</v>
      </c>
      <c r="M12" s="550"/>
      <c r="N12" s="550"/>
      <c r="O12" s="558">
        <v>0</v>
      </c>
      <c r="P12" s="550"/>
      <c r="Q12" s="558">
        <v>474</v>
      </c>
      <c r="R12" s="550"/>
      <c r="S12" s="550"/>
      <c r="T12" s="550"/>
      <c r="U12" s="550"/>
      <c r="V12" s="780"/>
    </row>
    <row r="13" spans="1:22" ht="15" customHeight="1" hidden="1" outlineLevel="1">
      <c r="A13" s="442"/>
      <c r="B13" s="443"/>
      <c r="C13" s="443"/>
      <c r="D13" s="443"/>
      <c r="E13" s="443"/>
      <c r="F13" s="443"/>
      <c r="G13" s="443"/>
      <c r="H13" s="443"/>
      <c r="I13" s="443"/>
      <c r="J13" s="443"/>
      <c r="K13" s="443"/>
      <c r="L13" s="443"/>
      <c r="M13" s="443"/>
      <c r="N13" s="443"/>
      <c r="O13" s="443"/>
      <c r="P13" s="443"/>
      <c r="Q13" s="443"/>
      <c r="R13" s="443"/>
      <c r="S13" s="443"/>
      <c r="T13" s="443"/>
      <c r="U13" s="443"/>
      <c r="V13" s="778" t="s">
        <v>72</v>
      </c>
    </row>
    <row r="14" spans="1:22" ht="15" customHeight="1" hidden="1" outlineLevel="1">
      <c r="A14" s="410"/>
      <c r="B14" s="34"/>
      <c r="C14" s="34"/>
      <c r="D14" s="34"/>
      <c r="E14" s="34"/>
      <c r="F14" s="34"/>
      <c r="G14" s="34"/>
      <c r="H14" s="34"/>
      <c r="I14" s="34"/>
      <c r="J14" s="34"/>
      <c r="K14" s="34"/>
      <c r="L14" s="34"/>
      <c r="M14" s="34"/>
      <c r="N14" s="34"/>
      <c r="O14" s="34"/>
      <c r="P14" s="34"/>
      <c r="Q14" s="34"/>
      <c r="R14" s="34"/>
      <c r="S14" s="34"/>
      <c r="T14" s="34"/>
      <c r="U14" s="34"/>
      <c r="V14" s="779"/>
    </row>
    <row r="15" spans="1:22" ht="15" customHeight="1" hidden="1" outlineLevel="1">
      <c r="A15" s="410"/>
      <c r="B15" s="34"/>
      <c r="C15" s="34"/>
      <c r="D15" s="34"/>
      <c r="E15" s="34"/>
      <c r="F15" s="34"/>
      <c r="G15" s="34"/>
      <c r="H15" s="34"/>
      <c r="I15" s="34"/>
      <c r="J15" s="34"/>
      <c r="K15" s="34"/>
      <c r="L15" s="34"/>
      <c r="M15" s="34"/>
      <c r="N15" s="34"/>
      <c r="O15" s="34"/>
      <c r="P15" s="34"/>
      <c r="Q15" s="34"/>
      <c r="R15" s="34"/>
      <c r="S15" s="34"/>
      <c r="T15" s="34"/>
      <c r="U15" s="34"/>
      <c r="V15" s="779"/>
    </row>
    <row r="16" spans="1:22" ht="15" customHeight="1" hidden="1" outlineLevel="1">
      <c r="A16" s="410"/>
      <c r="B16" s="34"/>
      <c r="C16" s="34"/>
      <c r="D16" s="34"/>
      <c r="E16" s="34"/>
      <c r="F16" s="34"/>
      <c r="G16" s="34"/>
      <c r="H16" s="34"/>
      <c r="I16" s="34"/>
      <c r="J16" s="34"/>
      <c r="K16" s="34"/>
      <c r="L16" s="34"/>
      <c r="M16" s="34"/>
      <c r="N16" s="34"/>
      <c r="O16" s="34"/>
      <c r="P16" s="34"/>
      <c r="Q16" s="34"/>
      <c r="R16" s="34"/>
      <c r="S16" s="34"/>
      <c r="T16" s="34"/>
      <c r="U16" s="34"/>
      <c r="V16" s="779"/>
    </row>
    <row r="17" spans="1:22" ht="15" customHeight="1" hidden="1" outlineLevel="1">
      <c r="A17" s="442"/>
      <c r="B17" s="34"/>
      <c r="C17" s="34"/>
      <c r="D17" s="34"/>
      <c r="E17" s="34"/>
      <c r="F17" s="34"/>
      <c r="G17" s="34"/>
      <c r="H17" s="34"/>
      <c r="I17" s="34"/>
      <c r="J17" s="34"/>
      <c r="K17" s="34"/>
      <c r="L17" s="34"/>
      <c r="M17" s="34"/>
      <c r="N17" s="34"/>
      <c r="O17" s="34"/>
      <c r="P17" s="34"/>
      <c r="Q17" s="34"/>
      <c r="R17" s="34"/>
      <c r="S17" s="34"/>
      <c r="T17" s="34"/>
      <c r="U17" s="34"/>
      <c r="V17" s="779"/>
    </row>
    <row r="18" spans="1:22" ht="15" customHeight="1" hidden="1" outlineLevel="1">
      <c r="A18" s="442"/>
      <c r="B18" s="34"/>
      <c r="C18" s="34"/>
      <c r="D18" s="34"/>
      <c r="E18" s="34"/>
      <c r="F18" s="34"/>
      <c r="G18" s="34"/>
      <c r="H18" s="34"/>
      <c r="I18" s="34"/>
      <c r="J18" s="34"/>
      <c r="K18" s="34"/>
      <c r="L18" s="34"/>
      <c r="M18" s="34"/>
      <c r="N18" s="34"/>
      <c r="O18" s="34"/>
      <c r="P18" s="34"/>
      <c r="Q18" s="34"/>
      <c r="R18" s="34"/>
      <c r="S18" s="34"/>
      <c r="T18" s="34"/>
      <c r="U18" s="34"/>
      <c r="V18" s="779"/>
    </row>
    <row r="19" spans="1:22" ht="15" customHeight="1" hidden="1" outlineLevel="1">
      <c r="A19" s="442"/>
      <c r="B19" s="34"/>
      <c r="C19" s="34"/>
      <c r="D19" s="34"/>
      <c r="E19" s="34"/>
      <c r="F19" s="34"/>
      <c r="G19" s="34"/>
      <c r="H19" s="34"/>
      <c r="I19" s="34"/>
      <c r="J19" s="34"/>
      <c r="K19" s="34"/>
      <c r="L19" s="34"/>
      <c r="M19" s="34"/>
      <c r="N19" s="34"/>
      <c r="O19" s="34"/>
      <c r="P19" s="34"/>
      <c r="Q19" s="34"/>
      <c r="R19" s="34"/>
      <c r="S19" s="34"/>
      <c r="T19" s="34"/>
      <c r="U19" s="34"/>
      <c r="V19" s="779"/>
    </row>
    <row r="20" spans="1:22" ht="15" customHeight="1" hidden="1" outlineLevel="1">
      <c r="A20" s="442"/>
      <c r="B20" s="34"/>
      <c r="C20" s="34"/>
      <c r="D20" s="34"/>
      <c r="E20" s="34"/>
      <c r="F20" s="34"/>
      <c r="G20" s="34"/>
      <c r="H20" s="34"/>
      <c r="I20" s="34"/>
      <c r="J20" s="34"/>
      <c r="K20" s="34"/>
      <c r="L20" s="34"/>
      <c r="M20" s="34"/>
      <c r="N20" s="34"/>
      <c r="O20" s="34"/>
      <c r="P20" s="34"/>
      <c r="Q20" s="34"/>
      <c r="R20" s="34"/>
      <c r="S20" s="34"/>
      <c r="T20" s="34"/>
      <c r="U20" s="34"/>
      <c r="V20" s="779"/>
    </row>
    <row r="21" spans="1:22" ht="15" customHeight="1" hidden="1" outlineLevel="1">
      <c r="A21" s="442"/>
      <c r="B21" s="34"/>
      <c r="C21" s="34"/>
      <c r="D21" s="34"/>
      <c r="E21" s="34"/>
      <c r="F21" s="34"/>
      <c r="G21" s="34"/>
      <c r="H21" s="34"/>
      <c r="I21" s="34"/>
      <c r="J21" s="34"/>
      <c r="K21" s="34"/>
      <c r="L21" s="34"/>
      <c r="M21" s="34"/>
      <c r="N21" s="34"/>
      <c r="O21" s="34"/>
      <c r="P21" s="34"/>
      <c r="Q21" s="34"/>
      <c r="R21" s="34"/>
      <c r="S21" s="34"/>
      <c r="T21" s="34"/>
      <c r="U21" s="34"/>
      <c r="V21" s="779"/>
    </row>
    <row r="22" spans="1:22" ht="15" customHeight="1" hidden="1" outlineLevel="1">
      <c r="A22" s="442"/>
      <c r="B22" s="34"/>
      <c r="C22" s="34"/>
      <c r="D22" s="34"/>
      <c r="E22" s="34"/>
      <c r="F22" s="34"/>
      <c r="G22" s="34"/>
      <c r="H22" s="34"/>
      <c r="I22" s="34"/>
      <c r="J22" s="34"/>
      <c r="K22" s="34"/>
      <c r="L22" s="34"/>
      <c r="M22" s="34"/>
      <c r="N22" s="34"/>
      <c r="O22" s="34"/>
      <c r="P22" s="34"/>
      <c r="Q22" s="34"/>
      <c r="R22" s="34"/>
      <c r="S22" s="34"/>
      <c r="T22" s="34"/>
      <c r="U22" s="34"/>
      <c r="V22" s="779"/>
    </row>
    <row r="23" spans="1:22" ht="15" customHeight="1" hidden="1" outlineLevel="1">
      <c r="A23" s="442"/>
      <c r="B23" s="34"/>
      <c r="C23" s="34"/>
      <c r="D23" s="34"/>
      <c r="E23" s="34"/>
      <c r="F23" s="34"/>
      <c r="G23" s="34"/>
      <c r="H23" s="34"/>
      <c r="I23" s="34"/>
      <c r="J23" s="34"/>
      <c r="K23" s="34"/>
      <c r="L23" s="34"/>
      <c r="M23" s="34"/>
      <c r="N23" s="34"/>
      <c r="O23" s="34"/>
      <c r="P23" s="34"/>
      <c r="Q23" s="34"/>
      <c r="R23" s="34"/>
      <c r="S23" s="34"/>
      <c r="T23" s="34"/>
      <c r="U23" s="34"/>
      <c r="V23" s="779"/>
    </row>
    <row r="24" spans="1:22" ht="15" customHeight="1" hidden="1" outlineLevel="1">
      <c r="A24" s="442"/>
      <c r="B24" s="34"/>
      <c r="C24" s="34"/>
      <c r="D24" s="34"/>
      <c r="E24" s="34"/>
      <c r="F24" s="34"/>
      <c r="G24" s="34"/>
      <c r="H24" s="34"/>
      <c r="I24" s="34"/>
      <c r="J24" s="34"/>
      <c r="K24" s="34"/>
      <c r="L24" s="34"/>
      <c r="M24" s="34"/>
      <c r="N24" s="34"/>
      <c r="O24" s="34"/>
      <c r="P24" s="34"/>
      <c r="Q24" s="34"/>
      <c r="R24" s="34"/>
      <c r="S24" s="34"/>
      <c r="T24" s="34"/>
      <c r="U24" s="34"/>
      <c r="V24" s="779"/>
    </row>
    <row r="25" spans="1:22" ht="15" customHeight="1" hidden="1" outlineLevel="1">
      <c r="A25" s="410"/>
      <c r="B25" s="34"/>
      <c r="C25" s="34"/>
      <c r="D25" s="34"/>
      <c r="E25" s="34"/>
      <c r="F25" s="34"/>
      <c r="G25" s="34"/>
      <c r="H25" s="34"/>
      <c r="I25" s="34"/>
      <c r="J25" s="34"/>
      <c r="K25" s="34"/>
      <c r="L25" s="34"/>
      <c r="M25" s="34"/>
      <c r="N25" s="34"/>
      <c r="O25" s="34"/>
      <c r="P25" s="34"/>
      <c r="Q25" s="34"/>
      <c r="R25" s="34"/>
      <c r="S25" s="34"/>
      <c r="T25" s="34"/>
      <c r="U25" s="34"/>
      <c r="V25" s="779"/>
    </row>
    <row r="26" spans="1:22" ht="15" customHeight="1" hidden="1" outlineLevel="1">
      <c r="A26" s="410"/>
      <c r="B26" s="34"/>
      <c r="C26" s="34"/>
      <c r="D26" s="34"/>
      <c r="E26" s="34"/>
      <c r="F26" s="34"/>
      <c r="G26" s="34"/>
      <c r="H26" s="34"/>
      <c r="I26" s="34"/>
      <c r="J26" s="34"/>
      <c r="K26" s="34"/>
      <c r="L26" s="34"/>
      <c r="M26" s="34"/>
      <c r="N26" s="34"/>
      <c r="O26" s="34"/>
      <c r="P26" s="34"/>
      <c r="Q26" s="34"/>
      <c r="R26" s="34"/>
      <c r="S26" s="34"/>
      <c r="T26" s="34"/>
      <c r="U26" s="34"/>
      <c r="V26" s="779"/>
    </row>
    <row r="27" spans="1:22" ht="15" customHeight="1" hidden="1" outlineLevel="1">
      <c r="A27" s="410"/>
      <c r="B27" s="34"/>
      <c r="C27" s="34"/>
      <c r="D27" s="34"/>
      <c r="E27" s="34"/>
      <c r="F27" s="34"/>
      <c r="G27" s="34"/>
      <c r="H27" s="34"/>
      <c r="I27" s="34"/>
      <c r="J27" s="34"/>
      <c r="K27" s="34"/>
      <c r="L27" s="34"/>
      <c r="M27" s="34"/>
      <c r="N27" s="34"/>
      <c r="O27" s="34"/>
      <c r="P27" s="34"/>
      <c r="Q27" s="34"/>
      <c r="R27" s="34"/>
      <c r="S27" s="34"/>
      <c r="T27" s="34"/>
      <c r="U27" s="34"/>
      <c r="V27" s="779"/>
    </row>
    <row r="28" spans="1:22" ht="15" customHeight="1" hidden="1" outlineLevel="1">
      <c r="A28" s="410"/>
      <c r="B28" s="34"/>
      <c r="C28" s="34"/>
      <c r="D28" s="34"/>
      <c r="E28" s="34"/>
      <c r="F28" s="34"/>
      <c r="G28" s="34"/>
      <c r="H28" s="34"/>
      <c r="I28" s="34"/>
      <c r="J28" s="34"/>
      <c r="K28" s="34"/>
      <c r="L28" s="34"/>
      <c r="M28" s="34"/>
      <c r="N28" s="34"/>
      <c r="O28" s="34"/>
      <c r="P28" s="34"/>
      <c r="Q28" s="34"/>
      <c r="R28" s="34"/>
      <c r="S28" s="34"/>
      <c r="T28" s="34"/>
      <c r="U28" s="34"/>
      <c r="V28" s="779"/>
    </row>
    <row r="29" spans="1:22" ht="15" customHeight="1" hidden="1" outlineLevel="1">
      <c r="A29" s="410"/>
      <c r="B29" s="34"/>
      <c r="C29" s="34"/>
      <c r="D29" s="34"/>
      <c r="E29" s="34"/>
      <c r="F29" s="34"/>
      <c r="G29" s="34"/>
      <c r="H29" s="34"/>
      <c r="I29" s="34"/>
      <c r="J29" s="34"/>
      <c r="K29" s="34"/>
      <c r="L29" s="34"/>
      <c r="M29" s="34"/>
      <c r="N29" s="34"/>
      <c r="O29" s="34"/>
      <c r="P29" s="34"/>
      <c r="Q29" s="34"/>
      <c r="R29" s="34"/>
      <c r="S29" s="34"/>
      <c r="T29" s="34"/>
      <c r="U29" s="34"/>
      <c r="V29" s="779"/>
    </row>
    <row r="30" spans="1:22" ht="15" customHeight="1" hidden="1" outlineLevel="1">
      <c r="A30" s="442"/>
      <c r="B30" s="34"/>
      <c r="C30" s="34"/>
      <c r="D30" s="34"/>
      <c r="E30" s="34"/>
      <c r="F30" s="34"/>
      <c r="G30" s="34"/>
      <c r="H30" s="34"/>
      <c r="I30" s="34"/>
      <c r="J30" s="34"/>
      <c r="K30" s="34"/>
      <c r="L30" s="34"/>
      <c r="M30" s="34"/>
      <c r="N30" s="34"/>
      <c r="O30" s="34"/>
      <c r="P30" s="34"/>
      <c r="Q30" s="34"/>
      <c r="R30" s="34"/>
      <c r="S30" s="34"/>
      <c r="T30" s="34"/>
      <c r="U30" s="34"/>
      <c r="V30" s="779"/>
    </row>
    <row r="31" spans="1:22" ht="15" customHeight="1" hidden="1" outlineLevel="1">
      <c r="A31" s="442"/>
      <c r="B31" s="34"/>
      <c r="C31" s="34"/>
      <c r="D31" s="34"/>
      <c r="E31" s="34"/>
      <c r="F31" s="34"/>
      <c r="G31" s="34"/>
      <c r="H31" s="34"/>
      <c r="I31" s="34"/>
      <c r="J31" s="34"/>
      <c r="K31" s="34"/>
      <c r="L31" s="34"/>
      <c r="M31" s="34"/>
      <c r="N31" s="34"/>
      <c r="O31" s="34"/>
      <c r="P31" s="34"/>
      <c r="Q31" s="34"/>
      <c r="R31" s="34"/>
      <c r="S31" s="34"/>
      <c r="T31" s="34"/>
      <c r="U31" s="34"/>
      <c r="V31" s="779"/>
    </row>
    <row r="32" spans="1:22" ht="15" customHeight="1" hidden="1" outlineLevel="1">
      <c r="A32" s="442"/>
      <c r="B32" s="34"/>
      <c r="C32" s="34"/>
      <c r="D32" s="34"/>
      <c r="E32" s="34"/>
      <c r="F32" s="34"/>
      <c r="G32" s="34"/>
      <c r="H32" s="34"/>
      <c r="I32" s="34"/>
      <c r="J32" s="34"/>
      <c r="K32" s="34"/>
      <c r="L32" s="34"/>
      <c r="M32" s="34"/>
      <c r="N32" s="34"/>
      <c r="O32" s="34"/>
      <c r="P32" s="34"/>
      <c r="Q32" s="34"/>
      <c r="R32" s="34"/>
      <c r="S32" s="34"/>
      <c r="T32" s="34"/>
      <c r="U32" s="34"/>
      <c r="V32" s="779"/>
    </row>
    <row r="33" spans="1:22" ht="15" customHeight="1" hidden="1" outlineLevel="1">
      <c r="A33" s="442"/>
      <c r="B33" s="34"/>
      <c r="C33" s="34"/>
      <c r="D33" s="34"/>
      <c r="E33" s="34"/>
      <c r="F33" s="34"/>
      <c r="G33" s="34"/>
      <c r="H33" s="34"/>
      <c r="I33" s="34"/>
      <c r="J33" s="34"/>
      <c r="K33" s="34"/>
      <c r="L33" s="34"/>
      <c r="M33" s="34"/>
      <c r="N33" s="34"/>
      <c r="O33" s="34"/>
      <c r="P33" s="34"/>
      <c r="Q33" s="34"/>
      <c r="R33" s="34"/>
      <c r="S33" s="34"/>
      <c r="T33" s="34"/>
      <c r="U33" s="34"/>
      <c r="V33" s="779"/>
    </row>
    <row r="34" spans="1:22" ht="15" customHeight="1" hidden="1" outlineLevel="1">
      <c r="A34" s="410"/>
      <c r="B34" s="34"/>
      <c r="C34" s="34"/>
      <c r="D34" s="34"/>
      <c r="E34" s="34"/>
      <c r="F34" s="34"/>
      <c r="G34" s="34"/>
      <c r="H34" s="34"/>
      <c r="I34" s="34"/>
      <c r="J34" s="34"/>
      <c r="K34" s="34"/>
      <c r="L34" s="34"/>
      <c r="M34" s="34"/>
      <c r="N34" s="34"/>
      <c r="O34" s="34"/>
      <c r="P34" s="34"/>
      <c r="Q34" s="34"/>
      <c r="R34" s="34"/>
      <c r="S34" s="34"/>
      <c r="T34" s="34"/>
      <c r="U34" s="34"/>
      <c r="V34" s="779"/>
    </row>
    <row r="35" spans="1:22" ht="15" customHeight="1" hidden="1" outlineLevel="1">
      <c r="A35" s="410"/>
      <c r="B35" s="34"/>
      <c r="C35" s="34"/>
      <c r="D35" s="34"/>
      <c r="E35" s="34"/>
      <c r="F35" s="34"/>
      <c r="G35" s="34"/>
      <c r="H35" s="34"/>
      <c r="I35" s="34"/>
      <c r="J35" s="34"/>
      <c r="K35" s="34"/>
      <c r="L35" s="34"/>
      <c r="M35" s="34"/>
      <c r="N35" s="34"/>
      <c r="O35" s="34"/>
      <c r="P35" s="34"/>
      <c r="Q35" s="34"/>
      <c r="R35" s="34"/>
      <c r="S35" s="34"/>
      <c r="T35" s="34"/>
      <c r="U35" s="34"/>
      <c r="V35" s="779"/>
    </row>
    <row r="36" spans="1:22" ht="15" customHeight="1" hidden="1" outlineLevel="1">
      <c r="A36" s="410"/>
      <c r="B36" s="34"/>
      <c r="C36" s="34"/>
      <c r="D36" s="34"/>
      <c r="E36" s="34"/>
      <c r="F36" s="34"/>
      <c r="G36" s="34"/>
      <c r="H36" s="34"/>
      <c r="I36" s="34"/>
      <c r="J36" s="34"/>
      <c r="K36" s="34"/>
      <c r="L36" s="34"/>
      <c r="M36" s="34"/>
      <c r="N36" s="34"/>
      <c r="O36" s="34"/>
      <c r="P36" s="34"/>
      <c r="Q36" s="34"/>
      <c r="R36" s="34"/>
      <c r="S36" s="34"/>
      <c r="T36" s="34"/>
      <c r="U36" s="34"/>
      <c r="V36" s="779"/>
    </row>
    <row r="37" spans="1:22" ht="15" customHeight="1" hidden="1" outlineLevel="1">
      <c r="A37" s="410"/>
      <c r="B37" s="34"/>
      <c r="C37" s="34"/>
      <c r="D37" s="34"/>
      <c r="E37" s="34"/>
      <c r="F37" s="34"/>
      <c r="G37" s="34"/>
      <c r="H37" s="34"/>
      <c r="I37" s="34"/>
      <c r="J37" s="34"/>
      <c r="K37" s="34"/>
      <c r="L37" s="34"/>
      <c r="M37" s="34"/>
      <c r="N37" s="34"/>
      <c r="O37" s="34"/>
      <c r="P37" s="34"/>
      <c r="Q37" s="34"/>
      <c r="R37" s="34"/>
      <c r="S37" s="34"/>
      <c r="T37" s="34"/>
      <c r="U37" s="34"/>
      <c r="V37" s="779"/>
    </row>
    <row r="38" spans="1:22" ht="15" customHeight="1" hidden="1" outlineLevel="1">
      <c r="A38" s="442"/>
      <c r="B38" s="34"/>
      <c r="C38" s="34"/>
      <c r="D38" s="34"/>
      <c r="E38" s="34"/>
      <c r="F38" s="34"/>
      <c r="G38" s="34"/>
      <c r="H38" s="34"/>
      <c r="I38" s="34"/>
      <c r="J38" s="34"/>
      <c r="K38" s="34"/>
      <c r="L38" s="34"/>
      <c r="M38" s="34"/>
      <c r="N38" s="34"/>
      <c r="O38" s="34"/>
      <c r="P38" s="34"/>
      <c r="Q38" s="34"/>
      <c r="R38" s="34"/>
      <c r="S38" s="34"/>
      <c r="T38" s="34"/>
      <c r="U38" s="34"/>
      <c r="V38" s="779"/>
    </row>
    <row r="39" spans="1:22" ht="15" customHeight="1" hidden="1" outlineLevel="1">
      <c r="A39" s="410"/>
      <c r="B39" s="34"/>
      <c r="C39" s="34"/>
      <c r="D39" s="34"/>
      <c r="E39" s="34"/>
      <c r="F39" s="34"/>
      <c r="G39" s="34"/>
      <c r="H39" s="34"/>
      <c r="I39" s="34"/>
      <c r="J39" s="34"/>
      <c r="K39" s="34"/>
      <c r="L39" s="34"/>
      <c r="M39" s="34"/>
      <c r="N39" s="34"/>
      <c r="O39" s="34"/>
      <c r="P39" s="34"/>
      <c r="Q39" s="34"/>
      <c r="R39" s="34"/>
      <c r="S39" s="34"/>
      <c r="T39" s="34"/>
      <c r="U39" s="34"/>
      <c r="V39" s="779"/>
    </row>
    <row r="40" spans="1:22" ht="15" customHeight="1" hidden="1" outlineLevel="1">
      <c r="A40" s="410"/>
      <c r="B40" s="34"/>
      <c r="C40" s="34"/>
      <c r="D40" s="34"/>
      <c r="E40" s="34"/>
      <c r="F40" s="34"/>
      <c r="G40" s="34"/>
      <c r="H40" s="34"/>
      <c r="I40" s="34"/>
      <c r="J40" s="34"/>
      <c r="K40" s="34"/>
      <c r="L40" s="34"/>
      <c r="M40" s="34"/>
      <c r="N40" s="34"/>
      <c r="O40" s="34"/>
      <c r="P40" s="34"/>
      <c r="Q40" s="34"/>
      <c r="R40" s="34"/>
      <c r="S40" s="34"/>
      <c r="T40" s="34"/>
      <c r="U40" s="34"/>
      <c r="V40" s="779"/>
    </row>
    <row r="41" spans="1:22" ht="15" customHeight="1" hidden="1" outlineLevel="1">
      <c r="A41" s="410"/>
      <c r="B41" s="34"/>
      <c r="C41" s="34"/>
      <c r="D41" s="34"/>
      <c r="E41" s="34"/>
      <c r="F41" s="34"/>
      <c r="G41" s="34"/>
      <c r="H41" s="34"/>
      <c r="I41" s="34"/>
      <c r="J41" s="34"/>
      <c r="K41" s="34"/>
      <c r="L41" s="34"/>
      <c r="M41" s="34"/>
      <c r="N41" s="34"/>
      <c r="O41" s="34"/>
      <c r="P41" s="34"/>
      <c r="Q41" s="34"/>
      <c r="R41" s="34"/>
      <c r="S41" s="34"/>
      <c r="T41" s="34"/>
      <c r="U41" s="34"/>
      <c r="V41" s="779"/>
    </row>
    <row r="42" spans="1:22" ht="15.75" customHeight="1" hidden="1" outlineLevel="1" thickBot="1">
      <c r="A42" s="442"/>
      <c r="B42" s="34"/>
      <c r="C42" s="34"/>
      <c r="D42" s="34"/>
      <c r="E42" s="34"/>
      <c r="F42" s="34"/>
      <c r="G42" s="34"/>
      <c r="H42" s="34"/>
      <c r="I42" s="34"/>
      <c r="J42" s="34"/>
      <c r="K42" s="34"/>
      <c r="L42" s="34"/>
      <c r="M42" s="34"/>
      <c r="N42" s="34"/>
      <c r="O42" s="34"/>
      <c r="P42" s="34"/>
      <c r="Q42" s="34"/>
      <c r="R42" s="34"/>
      <c r="S42" s="34"/>
      <c r="T42" s="34"/>
      <c r="U42" s="34"/>
      <c r="V42" s="779"/>
    </row>
    <row r="43" spans="1:22" ht="16.5" customHeight="1" collapsed="1">
      <c r="A43" s="789" t="s">
        <v>71</v>
      </c>
      <c r="B43" s="790"/>
      <c r="C43" s="790"/>
      <c r="D43" s="790"/>
      <c r="E43" s="790"/>
      <c r="F43" s="790"/>
      <c r="G43" s="790"/>
      <c r="H43" s="790"/>
      <c r="I43" s="790"/>
      <c r="J43" s="790"/>
      <c r="K43" s="790"/>
      <c r="L43" s="790"/>
      <c r="M43" s="790"/>
      <c r="N43" s="790"/>
      <c r="O43" s="790"/>
      <c r="P43" s="790"/>
      <c r="Q43" s="790"/>
      <c r="R43" s="790"/>
      <c r="S43" s="790"/>
      <c r="T43" s="790"/>
      <c r="U43" s="790"/>
      <c r="V43" s="876" t="s">
        <v>3121</v>
      </c>
    </row>
    <row r="44" spans="1:22" ht="19.5" customHeight="1" thickBot="1">
      <c r="A44" s="878"/>
      <c r="B44" s="879"/>
      <c r="C44" s="879"/>
      <c r="D44" s="879"/>
      <c r="E44" s="879"/>
      <c r="F44" s="879"/>
      <c r="G44" s="879"/>
      <c r="H44" s="879"/>
      <c r="I44" s="879"/>
      <c r="J44" s="879"/>
      <c r="K44" s="879"/>
      <c r="L44" s="879"/>
      <c r="M44" s="879"/>
      <c r="N44" s="879"/>
      <c r="O44" s="879"/>
      <c r="P44" s="879"/>
      <c r="Q44" s="879"/>
      <c r="R44" s="879"/>
      <c r="S44" s="879"/>
      <c r="T44" s="879"/>
      <c r="U44" s="879"/>
      <c r="V44" s="890"/>
    </row>
    <row r="45" spans="1:22" ht="54.95" customHeight="1">
      <c r="A45" s="883" t="s">
        <v>64</v>
      </c>
      <c r="B45" s="870" t="s">
        <v>53</v>
      </c>
      <c r="C45" s="870" t="s">
        <v>51</v>
      </c>
      <c r="D45" s="870" t="s">
        <v>50</v>
      </c>
      <c r="E45" s="870" t="s">
        <v>63</v>
      </c>
      <c r="F45" s="870" t="s">
        <v>62</v>
      </c>
      <c r="G45" s="870" t="s">
        <v>857</v>
      </c>
      <c r="H45" s="893" t="s">
        <v>3128</v>
      </c>
      <c r="I45" s="891" t="s">
        <v>973</v>
      </c>
      <c r="J45" s="870" t="s">
        <v>972</v>
      </c>
      <c r="K45" s="870" t="s">
        <v>971</v>
      </c>
      <c r="L45" s="870" t="s">
        <v>970</v>
      </c>
      <c r="M45" s="870" t="s">
        <v>70</v>
      </c>
      <c r="N45" s="885" t="s">
        <v>3107</v>
      </c>
      <c r="O45" s="887"/>
      <c r="P45" s="885" t="s">
        <v>3108</v>
      </c>
      <c r="Q45" s="886"/>
      <c r="R45" s="870" t="s">
        <v>968</v>
      </c>
      <c r="S45" s="870" t="s">
        <v>3131</v>
      </c>
      <c r="T45" s="870" t="s">
        <v>969</v>
      </c>
      <c r="U45" s="870" t="s">
        <v>967</v>
      </c>
      <c r="V45" s="778" t="s">
        <v>69</v>
      </c>
    </row>
    <row r="46" spans="1:22" ht="75" customHeight="1">
      <c r="A46" s="884"/>
      <c r="B46" s="871"/>
      <c r="C46" s="871"/>
      <c r="D46" s="871"/>
      <c r="E46" s="871"/>
      <c r="F46" s="871"/>
      <c r="G46" s="871"/>
      <c r="H46" s="894"/>
      <c r="I46" s="892"/>
      <c r="J46" s="871"/>
      <c r="K46" s="871"/>
      <c r="L46" s="871"/>
      <c r="M46" s="871"/>
      <c r="N46" s="349" t="s">
        <v>3109</v>
      </c>
      <c r="O46" s="349" t="s">
        <v>3110</v>
      </c>
      <c r="P46" s="349" t="s">
        <v>3111</v>
      </c>
      <c r="Q46" s="349" t="s">
        <v>3112</v>
      </c>
      <c r="R46" s="871"/>
      <c r="S46" s="871"/>
      <c r="T46" s="871"/>
      <c r="U46" s="871"/>
      <c r="V46" s="779"/>
    </row>
    <row r="47" spans="1:22" ht="15">
      <c r="A47" s="433">
        <v>1</v>
      </c>
      <c r="B47" s="443"/>
      <c r="C47" s="443"/>
      <c r="D47" s="443"/>
      <c r="E47" s="443"/>
      <c r="F47" s="443"/>
      <c r="G47" s="443"/>
      <c r="H47" s="235"/>
      <c r="I47" s="235"/>
      <c r="J47" s="443"/>
      <c r="K47" s="443"/>
      <c r="L47" s="443"/>
      <c r="M47" s="443"/>
      <c r="N47" s="443"/>
      <c r="O47" s="443"/>
      <c r="P47" s="443"/>
      <c r="Q47" s="443"/>
      <c r="R47" s="443"/>
      <c r="S47" s="443"/>
      <c r="T47" s="443"/>
      <c r="U47" s="443"/>
      <c r="V47" s="779"/>
    </row>
    <row r="48" spans="1:22" ht="15">
      <c r="A48" s="433">
        <v>2</v>
      </c>
      <c r="B48" s="443"/>
      <c r="C48" s="443"/>
      <c r="D48" s="443"/>
      <c r="E48" s="443"/>
      <c r="F48" s="443"/>
      <c r="G48" s="443"/>
      <c r="H48" s="235"/>
      <c r="I48" s="235"/>
      <c r="J48" s="443"/>
      <c r="K48" s="443"/>
      <c r="L48" s="443"/>
      <c r="M48" s="443"/>
      <c r="N48" s="443"/>
      <c r="O48" s="443"/>
      <c r="P48" s="443"/>
      <c r="Q48" s="443"/>
      <c r="R48" s="443"/>
      <c r="S48" s="443"/>
      <c r="T48" s="443"/>
      <c r="U48" s="443"/>
      <c r="V48" s="779"/>
    </row>
    <row r="49" spans="1:22" ht="15">
      <c r="A49" s="32">
        <v>3</v>
      </c>
      <c r="B49" s="443"/>
      <c r="C49" s="443"/>
      <c r="D49" s="443"/>
      <c r="E49" s="443"/>
      <c r="F49" s="443"/>
      <c r="G49" s="443"/>
      <c r="H49" s="235"/>
      <c r="I49" s="235"/>
      <c r="J49" s="443"/>
      <c r="K49" s="443"/>
      <c r="L49" s="443"/>
      <c r="M49" s="443"/>
      <c r="N49" s="443"/>
      <c r="O49" s="443"/>
      <c r="P49" s="443"/>
      <c r="Q49" s="443"/>
      <c r="R49" s="443"/>
      <c r="S49" s="443"/>
      <c r="T49" s="443"/>
      <c r="U49" s="443"/>
      <c r="V49" s="779"/>
    </row>
    <row r="50" spans="1:22" ht="15.75" thickBot="1">
      <c r="A50" s="434" t="s">
        <v>59</v>
      </c>
      <c r="B50" s="444"/>
      <c r="C50" s="444"/>
      <c r="D50" s="444"/>
      <c r="E50" s="444"/>
      <c r="F50" s="444"/>
      <c r="G50" s="444"/>
      <c r="H50" s="127"/>
      <c r="I50" s="127"/>
      <c r="J50" s="444"/>
      <c r="K50" s="444"/>
      <c r="L50" s="444"/>
      <c r="M50" s="444"/>
      <c r="N50" s="444"/>
      <c r="O50" s="444"/>
      <c r="P50" s="444"/>
      <c r="Q50" s="444"/>
      <c r="R50" s="444"/>
      <c r="S50" s="444"/>
      <c r="T50" s="444"/>
      <c r="U50" s="444"/>
      <c r="V50" s="780"/>
    </row>
    <row r="51" spans="1:22" ht="15" hidden="1" outlineLevel="1">
      <c r="A51" s="348" t="s">
        <v>59</v>
      </c>
      <c r="B51" s="12"/>
      <c r="C51" s="12"/>
      <c r="D51" s="12"/>
      <c r="E51" s="12"/>
      <c r="F51" s="12"/>
      <c r="G51" s="12"/>
      <c r="H51" s="350"/>
      <c r="I51" s="350"/>
      <c r="J51" s="12"/>
      <c r="K51" s="12"/>
      <c r="L51" s="12"/>
      <c r="M51" s="12"/>
      <c r="N51" s="12"/>
      <c r="O51" s="12"/>
      <c r="P51" s="12"/>
      <c r="Q51" s="12"/>
      <c r="R51" s="12"/>
      <c r="S51" s="12"/>
      <c r="T51" s="12"/>
      <c r="U51" s="12"/>
      <c r="V51" s="888" t="s">
        <v>69</v>
      </c>
    </row>
    <row r="52" spans="1:22" ht="15" hidden="1" outlineLevel="1">
      <c r="A52" s="344" t="s">
        <v>59</v>
      </c>
      <c r="B52" s="346"/>
      <c r="C52" s="346"/>
      <c r="D52" s="346"/>
      <c r="E52" s="346"/>
      <c r="F52" s="346"/>
      <c r="G52" s="346"/>
      <c r="H52" s="235"/>
      <c r="I52" s="235"/>
      <c r="J52" s="346"/>
      <c r="K52" s="346"/>
      <c r="L52" s="346"/>
      <c r="M52" s="346"/>
      <c r="N52" s="346"/>
      <c r="O52" s="346"/>
      <c r="P52" s="346"/>
      <c r="Q52" s="346"/>
      <c r="R52" s="346"/>
      <c r="S52" s="346"/>
      <c r="T52" s="346"/>
      <c r="U52" s="346"/>
      <c r="V52" s="888"/>
    </row>
    <row r="53" spans="1:22" ht="15" hidden="1" outlineLevel="1">
      <c r="A53" s="344" t="s">
        <v>59</v>
      </c>
      <c r="B53" s="346"/>
      <c r="C53" s="346"/>
      <c r="D53" s="346"/>
      <c r="E53" s="346"/>
      <c r="F53" s="346"/>
      <c r="G53" s="346"/>
      <c r="H53" s="235"/>
      <c r="I53" s="235"/>
      <c r="J53" s="346"/>
      <c r="K53" s="346"/>
      <c r="L53" s="346"/>
      <c r="M53" s="346"/>
      <c r="N53" s="346"/>
      <c r="O53" s="346"/>
      <c r="P53" s="346"/>
      <c r="Q53" s="346"/>
      <c r="R53" s="346"/>
      <c r="S53" s="346"/>
      <c r="T53" s="346"/>
      <c r="U53" s="346"/>
      <c r="V53" s="888"/>
    </row>
    <row r="54" spans="1:22" ht="15" hidden="1" outlineLevel="1">
      <c r="A54" s="344" t="s">
        <v>59</v>
      </c>
      <c r="B54" s="346"/>
      <c r="C54" s="346"/>
      <c r="D54" s="346"/>
      <c r="E54" s="346"/>
      <c r="F54" s="346"/>
      <c r="G54" s="346"/>
      <c r="H54" s="235"/>
      <c r="I54" s="235"/>
      <c r="J54" s="346"/>
      <c r="K54" s="346"/>
      <c r="L54" s="346"/>
      <c r="M54" s="346"/>
      <c r="N54" s="346"/>
      <c r="O54" s="346"/>
      <c r="P54" s="346"/>
      <c r="Q54" s="346"/>
      <c r="R54" s="346"/>
      <c r="S54" s="346"/>
      <c r="T54" s="346"/>
      <c r="U54" s="346"/>
      <c r="V54" s="888"/>
    </row>
    <row r="55" spans="1:22" ht="15" hidden="1" outlineLevel="1">
      <c r="A55" s="344" t="s">
        <v>59</v>
      </c>
      <c r="B55" s="346"/>
      <c r="C55" s="346"/>
      <c r="D55" s="346"/>
      <c r="E55" s="346"/>
      <c r="F55" s="346"/>
      <c r="G55" s="346"/>
      <c r="H55" s="235"/>
      <c r="I55" s="235"/>
      <c r="J55" s="346"/>
      <c r="K55" s="346"/>
      <c r="L55" s="346"/>
      <c r="M55" s="346"/>
      <c r="N55" s="346"/>
      <c r="O55" s="346"/>
      <c r="P55" s="346"/>
      <c r="Q55" s="346"/>
      <c r="R55" s="346"/>
      <c r="S55" s="346"/>
      <c r="T55" s="346"/>
      <c r="U55" s="346"/>
      <c r="V55" s="888"/>
    </row>
    <row r="56" spans="1:22" ht="15" hidden="1" outlineLevel="1">
      <c r="A56" s="344" t="s">
        <v>59</v>
      </c>
      <c r="B56" s="346"/>
      <c r="C56" s="346"/>
      <c r="D56" s="346"/>
      <c r="E56" s="346"/>
      <c r="F56" s="346"/>
      <c r="G56" s="346"/>
      <c r="H56" s="235"/>
      <c r="I56" s="235"/>
      <c r="J56" s="346"/>
      <c r="K56" s="346"/>
      <c r="L56" s="346"/>
      <c r="M56" s="346"/>
      <c r="N56" s="346"/>
      <c r="O56" s="346"/>
      <c r="P56" s="346"/>
      <c r="Q56" s="346"/>
      <c r="R56" s="346"/>
      <c r="S56" s="346"/>
      <c r="T56" s="346"/>
      <c r="U56" s="346"/>
      <c r="V56" s="888"/>
    </row>
    <row r="57" spans="1:22" ht="15" hidden="1" outlineLevel="1">
      <c r="A57" s="344" t="s">
        <v>59</v>
      </c>
      <c r="B57" s="346"/>
      <c r="C57" s="346"/>
      <c r="D57" s="346"/>
      <c r="E57" s="346"/>
      <c r="F57" s="346"/>
      <c r="G57" s="346"/>
      <c r="H57" s="235"/>
      <c r="I57" s="235"/>
      <c r="J57" s="346"/>
      <c r="K57" s="346"/>
      <c r="L57" s="346"/>
      <c r="M57" s="346"/>
      <c r="N57" s="346"/>
      <c r="O57" s="346"/>
      <c r="P57" s="346"/>
      <c r="Q57" s="346"/>
      <c r="R57" s="346"/>
      <c r="S57" s="346"/>
      <c r="T57" s="346"/>
      <c r="U57" s="346"/>
      <c r="V57" s="888"/>
    </row>
    <row r="58" spans="1:22" ht="15" hidden="1" outlineLevel="1">
      <c r="A58" s="344" t="s">
        <v>59</v>
      </c>
      <c r="B58" s="346"/>
      <c r="C58" s="346"/>
      <c r="D58" s="346"/>
      <c r="E58" s="346"/>
      <c r="F58" s="346"/>
      <c r="G58" s="346"/>
      <c r="H58" s="235"/>
      <c r="I58" s="235"/>
      <c r="J58" s="346"/>
      <c r="K58" s="346"/>
      <c r="L58" s="346"/>
      <c r="M58" s="346"/>
      <c r="N58" s="346"/>
      <c r="O58" s="346"/>
      <c r="P58" s="346"/>
      <c r="Q58" s="346"/>
      <c r="R58" s="346"/>
      <c r="S58" s="346"/>
      <c r="T58" s="346"/>
      <c r="U58" s="346"/>
      <c r="V58" s="888"/>
    </row>
    <row r="59" spans="1:22" ht="15" hidden="1" outlineLevel="1">
      <c r="A59" s="344" t="s">
        <v>59</v>
      </c>
      <c r="B59" s="346"/>
      <c r="C59" s="346"/>
      <c r="D59" s="346"/>
      <c r="E59" s="346"/>
      <c r="F59" s="346"/>
      <c r="G59" s="346"/>
      <c r="H59" s="235"/>
      <c r="I59" s="235"/>
      <c r="J59" s="346"/>
      <c r="K59" s="346"/>
      <c r="L59" s="346"/>
      <c r="M59" s="346"/>
      <c r="N59" s="346"/>
      <c r="O59" s="346"/>
      <c r="P59" s="346"/>
      <c r="Q59" s="346"/>
      <c r="R59" s="346"/>
      <c r="S59" s="346"/>
      <c r="T59" s="346"/>
      <c r="U59" s="346"/>
      <c r="V59" s="888"/>
    </row>
    <row r="60" spans="1:22" ht="15" hidden="1" outlineLevel="1">
      <c r="A60" s="344" t="s">
        <v>59</v>
      </c>
      <c r="B60" s="346"/>
      <c r="C60" s="346"/>
      <c r="D60" s="346"/>
      <c r="E60" s="346"/>
      <c r="F60" s="346"/>
      <c r="G60" s="346"/>
      <c r="H60" s="235"/>
      <c r="I60" s="235"/>
      <c r="J60" s="346"/>
      <c r="K60" s="346"/>
      <c r="L60" s="346"/>
      <c r="M60" s="346"/>
      <c r="N60" s="346"/>
      <c r="O60" s="346"/>
      <c r="P60" s="346"/>
      <c r="Q60" s="346"/>
      <c r="R60" s="346"/>
      <c r="S60" s="346"/>
      <c r="T60" s="346"/>
      <c r="U60" s="346"/>
      <c r="V60" s="888"/>
    </row>
    <row r="61" spans="1:22" ht="15" hidden="1" outlineLevel="1">
      <c r="A61" s="344" t="s">
        <v>59</v>
      </c>
      <c r="B61" s="346"/>
      <c r="C61" s="346"/>
      <c r="D61" s="346"/>
      <c r="E61" s="346"/>
      <c r="F61" s="346"/>
      <c r="G61" s="346"/>
      <c r="H61" s="235"/>
      <c r="I61" s="235"/>
      <c r="J61" s="346"/>
      <c r="K61" s="346"/>
      <c r="L61" s="346"/>
      <c r="M61" s="346"/>
      <c r="N61" s="346"/>
      <c r="O61" s="346"/>
      <c r="P61" s="346"/>
      <c r="Q61" s="346"/>
      <c r="R61" s="346"/>
      <c r="S61" s="346"/>
      <c r="T61" s="346"/>
      <c r="U61" s="346"/>
      <c r="V61" s="888"/>
    </row>
    <row r="62" spans="1:22" ht="15" hidden="1" outlineLevel="1">
      <c r="A62" s="344" t="s">
        <v>59</v>
      </c>
      <c r="B62" s="346"/>
      <c r="C62" s="346"/>
      <c r="D62" s="346"/>
      <c r="E62" s="346"/>
      <c r="F62" s="346"/>
      <c r="G62" s="346"/>
      <c r="H62" s="235"/>
      <c r="I62" s="235"/>
      <c r="J62" s="346"/>
      <c r="K62" s="346"/>
      <c r="L62" s="346"/>
      <c r="M62" s="346"/>
      <c r="N62" s="346"/>
      <c r="O62" s="346"/>
      <c r="P62" s="346"/>
      <c r="Q62" s="346"/>
      <c r="R62" s="346"/>
      <c r="S62" s="346"/>
      <c r="T62" s="346"/>
      <c r="U62" s="346"/>
      <c r="V62" s="888"/>
    </row>
    <row r="63" spans="1:22" ht="15" hidden="1" outlineLevel="1">
      <c r="A63" s="344" t="s">
        <v>59</v>
      </c>
      <c r="B63" s="346"/>
      <c r="C63" s="346"/>
      <c r="D63" s="346"/>
      <c r="E63" s="346"/>
      <c r="F63" s="346"/>
      <c r="G63" s="346"/>
      <c r="H63" s="235"/>
      <c r="I63" s="235"/>
      <c r="J63" s="346"/>
      <c r="K63" s="346"/>
      <c r="L63" s="346"/>
      <c r="M63" s="346"/>
      <c r="N63" s="346"/>
      <c r="O63" s="346"/>
      <c r="P63" s="346"/>
      <c r="Q63" s="346"/>
      <c r="R63" s="346"/>
      <c r="S63" s="346"/>
      <c r="T63" s="346"/>
      <c r="U63" s="346"/>
      <c r="V63" s="888"/>
    </row>
    <row r="64" spans="1:22" ht="15" hidden="1" outlineLevel="1">
      <c r="A64" s="344" t="s">
        <v>59</v>
      </c>
      <c r="B64" s="346"/>
      <c r="C64" s="346"/>
      <c r="D64" s="346"/>
      <c r="E64" s="346"/>
      <c r="F64" s="346"/>
      <c r="G64" s="346"/>
      <c r="H64" s="235"/>
      <c r="I64" s="235"/>
      <c r="J64" s="346"/>
      <c r="K64" s="346"/>
      <c r="L64" s="346"/>
      <c r="M64" s="346"/>
      <c r="N64" s="346"/>
      <c r="O64" s="346"/>
      <c r="P64" s="346"/>
      <c r="Q64" s="346"/>
      <c r="R64" s="346"/>
      <c r="S64" s="346"/>
      <c r="T64" s="346"/>
      <c r="U64" s="346"/>
      <c r="V64" s="888"/>
    </row>
    <row r="65" spans="1:22" ht="15" hidden="1" outlineLevel="1">
      <c r="A65" s="344" t="s">
        <v>59</v>
      </c>
      <c r="B65" s="346"/>
      <c r="C65" s="346"/>
      <c r="D65" s="346"/>
      <c r="E65" s="346"/>
      <c r="F65" s="346"/>
      <c r="G65" s="346"/>
      <c r="H65" s="235"/>
      <c r="I65" s="235"/>
      <c r="J65" s="346"/>
      <c r="K65" s="346"/>
      <c r="L65" s="346"/>
      <c r="M65" s="346"/>
      <c r="N65" s="346"/>
      <c r="O65" s="346"/>
      <c r="P65" s="346"/>
      <c r="Q65" s="346"/>
      <c r="R65" s="346"/>
      <c r="S65" s="346"/>
      <c r="T65" s="346"/>
      <c r="U65" s="346"/>
      <c r="V65" s="888"/>
    </row>
    <row r="66" spans="1:22" ht="15" hidden="1" outlineLevel="1">
      <c r="A66" s="344" t="s">
        <v>59</v>
      </c>
      <c r="B66" s="346"/>
      <c r="C66" s="346"/>
      <c r="D66" s="346"/>
      <c r="E66" s="346"/>
      <c r="F66" s="346"/>
      <c r="G66" s="346"/>
      <c r="H66" s="235"/>
      <c r="I66" s="235"/>
      <c r="J66" s="346"/>
      <c r="K66" s="346"/>
      <c r="L66" s="346"/>
      <c r="M66" s="346"/>
      <c r="N66" s="346"/>
      <c r="O66" s="346"/>
      <c r="P66" s="346"/>
      <c r="Q66" s="346"/>
      <c r="R66" s="346"/>
      <c r="S66" s="346"/>
      <c r="T66" s="346"/>
      <c r="U66" s="346"/>
      <c r="V66" s="888"/>
    </row>
    <row r="67" spans="1:22" ht="15" hidden="1" outlineLevel="1">
      <c r="A67" s="344" t="s">
        <v>59</v>
      </c>
      <c r="B67" s="346"/>
      <c r="C67" s="346"/>
      <c r="D67" s="346"/>
      <c r="E67" s="346"/>
      <c r="F67" s="346"/>
      <c r="G67" s="346"/>
      <c r="H67" s="235"/>
      <c r="I67" s="235"/>
      <c r="J67" s="346"/>
      <c r="K67" s="346"/>
      <c r="L67" s="346"/>
      <c r="M67" s="346"/>
      <c r="N67" s="346"/>
      <c r="O67" s="346"/>
      <c r="P67" s="346"/>
      <c r="Q67" s="346"/>
      <c r="R67" s="346"/>
      <c r="S67" s="346"/>
      <c r="T67" s="346"/>
      <c r="U67" s="346"/>
      <c r="V67" s="888"/>
    </row>
    <row r="68" spans="1:22" ht="15" hidden="1" outlineLevel="1">
      <c r="A68" s="344" t="s">
        <v>59</v>
      </c>
      <c r="B68" s="346"/>
      <c r="C68" s="346"/>
      <c r="D68" s="346"/>
      <c r="E68" s="346"/>
      <c r="F68" s="346"/>
      <c r="G68" s="346"/>
      <c r="H68" s="235"/>
      <c r="I68" s="235"/>
      <c r="J68" s="346"/>
      <c r="K68" s="346"/>
      <c r="L68" s="346"/>
      <c r="M68" s="346"/>
      <c r="N68" s="346"/>
      <c r="O68" s="346"/>
      <c r="P68" s="346"/>
      <c r="Q68" s="346"/>
      <c r="R68" s="346"/>
      <c r="S68" s="346"/>
      <c r="T68" s="346"/>
      <c r="U68" s="346"/>
      <c r="V68" s="888"/>
    </row>
    <row r="69" spans="1:22" ht="15" hidden="1" outlineLevel="1">
      <c r="A69" s="344" t="s">
        <v>59</v>
      </c>
      <c r="B69" s="346"/>
      <c r="C69" s="346"/>
      <c r="D69" s="346"/>
      <c r="E69" s="346"/>
      <c r="F69" s="346"/>
      <c r="G69" s="346"/>
      <c r="H69" s="235"/>
      <c r="I69" s="235"/>
      <c r="J69" s="346"/>
      <c r="K69" s="346"/>
      <c r="L69" s="346"/>
      <c r="M69" s="346"/>
      <c r="N69" s="346"/>
      <c r="O69" s="346"/>
      <c r="P69" s="346"/>
      <c r="Q69" s="346"/>
      <c r="R69" s="346"/>
      <c r="S69" s="346"/>
      <c r="T69" s="346"/>
      <c r="U69" s="346"/>
      <c r="V69" s="888"/>
    </row>
    <row r="70" spans="1:22" ht="15" hidden="1" outlineLevel="1">
      <c r="A70" s="344" t="s">
        <v>59</v>
      </c>
      <c r="B70" s="346"/>
      <c r="C70" s="346"/>
      <c r="D70" s="346"/>
      <c r="E70" s="346"/>
      <c r="F70" s="346"/>
      <c r="G70" s="346"/>
      <c r="H70" s="235"/>
      <c r="I70" s="235"/>
      <c r="J70" s="346"/>
      <c r="K70" s="346"/>
      <c r="L70" s="346"/>
      <c r="M70" s="346"/>
      <c r="N70" s="346"/>
      <c r="O70" s="346"/>
      <c r="P70" s="346"/>
      <c r="Q70" s="346"/>
      <c r="R70" s="346"/>
      <c r="S70" s="346"/>
      <c r="T70" s="346"/>
      <c r="U70" s="346"/>
      <c r="V70" s="888"/>
    </row>
    <row r="71" spans="1:22" ht="15" hidden="1" outlineLevel="1">
      <c r="A71" s="344" t="s">
        <v>59</v>
      </c>
      <c r="B71" s="346"/>
      <c r="C71" s="346"/>
      <c r="D71" s="346"/>
      <c r="E71" s="346"/>
      <c r="F71" s="346"/>
      <c r="G71" s="346"/>
      <c r="H71" s="235"/>
      <c r="I71" s="235"/>
      <c r="J71" s="346"/>
      <c r="K71" s="346"/>
      <c r="L71" s="346"/>
      <c r="M71" s="346"/>
      <c r="N71" s="346"/>
      <c r="O71" s="346"/>
      <c r="P71" s="346"/>
      <c r="Q71" s="346"/>
      <c r="R71" s="346"/>
      <c r="S71" s="346"/>
      <c r="T71" s="346"/>
      <c r="U71" s="346"/>
      <c r="V71" s="888"/>
    </row>
    <row r="72" spans="1:22" ht="15" hidden="1" outlineLevel="1">
      <c r="A72" s="344" t="s">
        <v>59</v>
      </c>
      <c r="B72" s="346"/>
      <c r="C72" s="346"/>
      <c r="D72" s="346"/>
      <c r="E72" s="346"/>
      <c r="F72" s="346"/>
      <c r="G72" s="346"/>
      <c r="H72" s="235"/>
      <c r="I72" s="235"/>
      <c r="J72" s="346"/>
      <c r="K72" s="346"/>
      <c r="L72" s="346"/>
      <c r="M72" s="346"/>
      <c r="N72" s="346"/>
      <c r="O72" s="346"/>
      <c r="P72" s="346"/>
      <c r="Q72" s="346"/>
      <c r="R72" s="346"/>
      <c r="S72" s="346"/>
      <c r="T72" s="346"/>
      <c r="U72" s="346"/>
      <c r="V72" s="888"/>
    </row>
    <row r="73" spans="1:22" ht="15" hidden="1" outlineLevel="1">
      <c r="A73" s="344" t="s">
        <v>59</v>
      </c>
      <c r="B73" s="346"/>
      <c r="C73" s="346"/>
      <c r="D73" s="346"/>
      <c r="E73" s="346"/>
      <c r="F73" s="346"/>
      <c r="G73" s="346"/>
      <c r="H73" s="235"/>
      <c r="I73" s="235"/>
      <c r="J73" s="346"/>
      <c r="K73" s="346"/>
      <c r="L73" s="346"/>
      <c r="M73" s="346"/>
      <c r="N73" s="346"/>
      <c r="O73" s="346"/>
      <c r="P73" s="346"/>
      <c r="Q73" s="346"/>
      <c r="R73" s="346"/>
      <c r="S73" s="346"/>
      <c r="T73" s="346"/>
      <c r="U73" s="346"/>
      <c r="V73" s="888"/>
    </row>
    <row r="74" spans="1:22" ht="15" hidden="1" outlineLevel="1">
      <c r="A74" s="344" t="s">
        <v>59</v>
      </c>
      <c r="B74" s="346"/>
      <c r="C74" s="346"/>
      <c r="D74" s="346"/>
      <c r="E74" s="346"/>
      <c r="F74" s="346"/>
      <c r="G74" s="346"/>
      <c r="H74" s="235"/>
      <c r="I74" s="235"/>
      <c r="J74" s="346"/>
      <c r="K74" s="346"/>
      <c r="L74" s="346"/>
      <c r="M74" s="346"/>
      <c r="N74" s="346"/>
      <c r="O74" s="346"/>
      <c r="P74" s="346"/>
      <c r="Q74" s="346"/>
      <c r="R74" s="346"/>
      <c r="S74" s="346"/>
      <c r="T74" s="346"/>
      <c r="U74" s="346"/>
      <c r="V74" s="888"/>
    </row>
    <row r="75" spans="1:22" ht="15" hidden="1" outlineLevel="1">
      <c r="A75" s="344" t="s">
        <v>59</v>
      </c>
      <c r="B75" s="346"/>
      <c r="C75" s="346"/>
      <c r="D75" s="346"/>
      <c r="E75" s="346"/>
      <c r="F75" s="346"/>
      <c r="G75" s="346"/>
      <c r="H75" s="235"/>
      <c r="I75" s="235"/>
      <c r="J75" s="346"/>
      <c r="K75" s="346"/>
      <c r="L75" s="346"/>
      <c r="M75" s="346"/>
      <c r="N75" s="346"/>
      <c r="O75" s="346"/>
      <c r="P75" s="346"/>
      <c r="Q75" s="346"/>
      <c r="R75" s="346"/>
      <c r="S75" s="346"/>
      <c r="T75" s="346"/>
      <c r="U75" s="346"/>
      <c r="V75" s="888"/>
    </row>
    <row r="76" spans="1:22" ht="15" hidden="1" outlineLevel="1">
      <c r="A76" s="344" t="s">
        <v>59</v>
      </c>
      <c r="B76" s="346"/>
      <c r="C76" s="346"/>
      <c r="D76" s="346"/>
      <c r="E76" s="346"/>
      <c r="F76" s="346"/>
      <c r="G76" s="346"/>
      <c r="H76" s="235"/>
      <c r="I76" s="235"/>
      <c r="J76" s="346"/>
      <c r="K76" s="346"/>
      <c r="L76" s="346"/>
      <c r="M76" s="346"/>
      <c r="N76" s="346"/>
      <c r="O76" s="346"/>
      <c r="P76" s="346"/>
      <c r="Q76" s="346"/>
      <c r="R76" s="346"/>
      <c r="S76" s="346"/>
      <c r="T76" s="346"/>
      <c r="U76" s="346"/>
      <c r="V76" s="888"/>
    </row>
    <row r="77" spans="1:22" ht="15" hidden="1" outlineLevel="1">
      <c r="A77" s="344" t="s">
        <v>59</v>
      </c>
      <c r="B77" s="346"/>
      <c r="C77" s="346"/>
      <c r="D77" s="346"/>
      <c r="E77" s="346"/>
      <c r="F77" s="346"/>
      <c r="G77" s="346"/>
      <c r="H77" s="235"/>
      <c r="I77" s="235"/>
      <c r="J77" s="346"/>
      <c r="K77" s="346"/>
      <c r="L77" s="346"/>
      <c r="M77" s="346"/>
      <c r="N77" s="346"/>
      <c r="O77" s="346"/>
      <c r="P77" s="346"/>
      <c r="Q77" s="346"/>
      <c r="R77" s="346"/>
      <c r="S77" s="346"/>
      <c r="T77" s="346"/>
      <c r="U77" s="346"/>
      <c r="V77" s="888"/>
    </row>
    <row r="78" spans="1:22" ht="15" hidden="1" outlineLevel="1">
      <c r="A78" s="344" t="s">
        <v>59</v>
      </c>
      <c r="B78" s="346"/>
      <c r="C78" s="346"/>
      <c r="D78" s="346"/>
      <c r="E78" s="346"/>
      <c r="F78" s="346"/>
      <c r="G78" s="346"/>
      <c r="H78" s="235"/>
      <c r="I78" s="235"/>
      <c r="J78" s="346"/>
      <c r="K78" s="346"/>
      <c r="L78" s="346"/>
      <c r="M78" s="346"/>
      <c r="N78" s="346"/>
      <c r="O78" s="346"/>
      <c r="P78" s="346"/>
      <c r="Q78" s="346"/>
      <c r="R78" s="346"/>
      <c r="S78" s="346"/>
      <c r="T78" s="346"/>
      <c r="U78" s="346"/>
      <c r="V78" s="888"/>
    </row>
    <row r="79" spans="1:22" ht="15.75" hidden="1" outlineLevel="1" thickBot="1">
      <c r="A79" s="345" t="s">
        <v>59</v>
      </c>
      <c r="B79" s="347"/>
      <c r="C79" s="347"/>
      <c r="D79" s="347"/>
      <c r="E79" s="347"/>
      <c r="F79" s="347"/>
      <c r="G79" s="347"/>
      <c r="H79" s="127"/>
      <c r="I79" s="127"/>
      <c r="J79" s="347"/>
      <c r="K79" s="347"/>
      <c r="L79" s="347"/>
      <c r="M79" s="347"/>
      <c r="N79" s="347"/>
      <c r="O79" s="347"/>
      <c r="P79" s="347"/>
      <c r="Q79" s="347"/>
      <c r="R79" s="347"/>
      <c r="S79" s="347"/>
      <c r="T79" s="347"/>
      <c r="U79" s="347"/>
      <c r="V79" s="889"/>
    </row>
    <row r="80" spans="1:19" ht="15" collapsed="1">
      <c r="A80" s="480" t="s">
        <v>3218</v>
      </c>
      <c r="N80" s="94" t="s">
        <v>3113</v>
      </c>
      <c r="O80" s="7"/>
      <c r="P80" s="7"/>
      <c r="Q80" s="7"/>
      <c r="R80" s="7"/>
      <c r="S80" s="7"/>
    </row>
    <row r="81" spans="14:19" ht="15">
      <c r="N81" s="94" t="s">
        <v>3127</v>
      </c>
      <c r="O81" s="7"/>
      <c r="P81" s="7"/>
      <c r="Q81" s="7"/>
      <c r="R81" s="7"/>
      <c r="S81" s="7"/>
    </row>
    <row r="82" spans="14:19" ht="15">
      <c r="N82" s="94" t="s">
        <v>3153</v>
      </c>
      <c r="O82" s="7"/>
      <c r="P82" s="7"/>
      <c r="Q82" s="7"/>
      <c r="R82" s="7"/>
      <c r="S82" s="7"/>
    </row>
    <row r="83" spans="14:19" ht="15">
      <c r="N83" s="94" t="s">
        <v>3114</v>
      </c>
      <c r="O83" s="7"/>
      <c r="P83" s="7"/>
      <c r="Q83" s="7"/>
      <c r="R83" s="7"/>
      <c r="S83" s="7"/>
    </row>
    <row r="84" spans="14:19" ht="15">
      <c r="N84" s="94" t="s">
        <v>3130</v>
      </c>
      <c r="O84" s="7"/>
      <c r="P84" s="7"/>
      <c r="Q84" s="7"/>
      <c r="R84" s="7"/>
      <c r="S84" s="7"/>
    </row>
    <row r="85" spans="14:19" ht="15">
      <c r="N85" s="94" t="s">
        <v>3129</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rintOptions/>
  <pageMargins left="0.25" right="0.25"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591"/>
  <sheetViews>
    <sheetView view="pageBreakPreview" zoomScaleSheetLayoutView="100" workbookViewId="0" topLeftCell="A4">
      <selection activeCell="J107" sqref="J107"/>
    </sheetView>
  </sheetViews>
  <sheetFormatPr defaultColWidth="9.140625" defaultRowHeight="15"/>
  <cols>
    <col min="1" max="1" width="40.8515625" style="0" customWidth="1"/>
    <col min="2" max="2" width="8.421875" style="0" customWidth="1"/>
    <col min="3" max="3" width="30.140625" style="0" customWidth="1"/>
    <col min="4" max="4" width="10.421875" style="0" customWidth="1"/>
    <col min="7" max="7" width="15.140625" style="0" customWidth="1"/>
    <col min="8" max="8" width="29.8515625" style="0" customWidth="1"/>
    <col min="9" max="9" width="19.8515625" style="0" customWidth="1"/>
    <col min="10" max="10" width="23.8515625" style="0" customWidth="1"/>
    <col min="11" max="11" width="17.28125" style="0" customWidth="1"/>
    <col min="12" max="12" width="23.7109375" style="0" customWidth="1"/>
  </cols>
  <sheetData>
    <row r="1" spans="1:4" ht="15">
      <c r="A1" s="784" t="s">
        <v>942</v>
      </c>
      <c r="B1" s="785"/>
      <c r="C1" s="785"/>
      <c r="D1" s="359"/>
    </row>
    <row r="2" spans="1:4" ht="15">
      <c r="A2" s="786" t="s">
        <v>10</v>
      </c>
      <c r="B2" s="787"/>
      <c r="C2" s="787"/>
      <c r="D2" s="401"/>
    </row>
    <row r="3" spans="1:4" ht="15.75" thickBot="1">
      <c r="A3" s="730"/>
      <c r="B3" s="731"/>
      <c r="C3" s="731"/>
      <c r="D3" s="788"/>
    </row>
    <row r="4" spans="1:4" ht="20.1" customHeight="1">
      <c r="A4" s="789" t="s">
        <v>78</v>
      </c>
      <c r="B4" s="790"/>
      <c r="C4" s="952"/>
      <c r="D4" s="876" t="s">
        <v>3121</v>
      </c>
    </row>
    <row r="5" spans="1:4" ht="20.1" customHeight="1" thickBot="1">
      <c r="A5" s="878"/>
      <c r="B5" s="879"/>
      <c r="C5" s="953"/>
      <c r="D5" s="890"/>
    </row>
    <row r="6" spans="1:4" ht="15.75" thickBot="1">
      <c r="A6" s="430" t="s">
        <v>3191</v>
      </c>
      <c r="B6" s="431"/>
      <c r="C6" s="36" t="str">
        <f>Obsah!C4</f>
        <v>(30/09/2016)</v>
      </c>
      <c r="D6" s="35"/>
    </row>
    <row r="7" spans="1:4" ht="45" customHeight="1" thickBot="1">
      <c r="A7" s="954" t="s">
        <v>77</v>
      </c>
      <c r="B7" s="955"/>
      <c r="C7" s="956"/>
      <c r="D7" s="13" t="s">
        <v>76</v>
      </c>
    </row>
    <row r="8" spans="1:4" ht="15">
      <c r="A8" s="949" t="s">
        <v>974</v>
      </c>
      <c r="B8" s="950"/>
      <c r="C8" s="950"/>
      <c r="D8" s="951"/>
    </row>
    <row r="9" spans="1:4" ht="15" customHeight="1">
      <c r="A9" s="943" t="s">
        <v>3133</v>
      </c>
      <c r="B9" s="944"/>
      <c r="C9" s="944"/>
      <c r="D9" s="945"/>
    </row>
    <row r="10" spans="1:4" ht="15" customHeight="1">
      <c r="A10" s="943" t="s">
        <v>3134</v>
      </c>
      <c r="B10" s="944"/>
      <c r="C10" s="944"/>
      <c r="D10" s="945"/>
    </row>
    <row r="11" spans="1:4" ht="15" customHeight="1">
      <c r="A11" s="943" t="s">
        <v>3181</v>
      </c>
      <c r="B11" s="944"/>
      <c r="C11" s="944"/>
      <c r="D11" s="945"/>
    </row>
    <row r="12" spans="1:4" ht="15" customHeight="1">
      <c r="A12" s="943" t="s">
        <v>3182</v>
      </c>
      <c r="B12" s="944"/>
      <c r="C12" s="944"/>
      <c r="D12" s="945"/>
    </row>
    <row r="13" spans="1:4" ht="15" customHeight="1" thickBot="1">
      <c r="A13" s="946" t="s">
        <v>3183</v>
      </c>
      <c r="B13" s="947"/>
      <c r="C13" s="947"/>
      <c r="D13" s="948"/>
    </row>
    <row r="14" spans="1:4" ht="15.75" thickBot="1">
      <c r="A14" s="1"/>
      <c r="B14" s="1"/>
      <c r="C14" s="1"/>
      <c r="D14" s="1"/>
    </row>
    <row r="15" spans="1:13" ht="15.75" customHeight="1" thickTop="1">
      <c r="A15" s="1"/>
      <c r="B15" s="1"/>
      <c r="C15" s="1"/>
      <c r="D15" s="1"/>
      <c r="G15" s="150"/>
      <c r="H15" s="901" t="s">
        <v>3307</v>
      </c>
      <c r="I15" s="932"/>
      <c r="K15" s="619"/>
      <c r="L15" s="620"/>
      <c r="M15" s="1"/>
    </row>
    <row r="16" spans="1:13" ht="15">
      <c r="A16" s="1"/>
      <c r="B16" s="1"/>
      <c r="C16" s="1"/>
      <c r="D16" s="1"/>
      <c r="G16" s="150"/>
      <c r="H16" s="621" t="s">
        <v>3308</v>
      </c>
      <c r="I16" s="622">
        <v>1</v>
      </c>
      <c r="L16" s="623"/>
      <c r="M16" s="1"/>
    </row>
    <row r="17" spans="1:13" ht="15.75" thickBot="1">
      <c r="A17" s="1"/>
      <c r="B17" s="1"/>
      <c r="C17" s="1"/>
      <c r="D17" s="1"/>
      <c r="G17" s="150"/>
      <c r="H17" s="624" t="s">
        <v>3309</v>
      </c>
      <c r="I17" s="625">
        <v>1</v>
      </c>
      <c r="L17" s="623"/>
      <c r="M17" s="1"/>
    </row>
    <row r="18" spans="1:13" ht="16.5" thickBot="1" thickTop="1">
      <c r="A18" s="1"/>
      <c r="B18" s="1"/>
      <c r="C18" s="1"/>
      <c r="D18" s="1"/>
      <c r="G18" s="150"/>
      <c r="L18" s="623"/>
      <c r="M18" s="1"/>
    </row>
    <row r="19" spans="1:12" ht="15.75" customHeight="1" thickTop="1">
      <c r="A19" s="1"/>
      <c r="B19" s="1"/>
      <c r="C19" s="1"/>
      <c r="D19" s="1"/>
      <c r="G19" s="626"/>
      <c r="H19" s="901" t="s">
        <v>3310</v>
      </c>
      <c r="I19" s="932"/>
      <c r="K19" s="903" t="s">
        <v>3311</v>
      </c>
      <c r="L19" s="940"/>
    </row>
    <row r="20" spans="1:12" ht="15">
      <c r="A20" s="1"/>
      <c r="B20" s="1"/>
      <c r="C20" s="1"/>
      <c r="D20" s="1"/>
      <c r="G20" s="627"/>
      <c r="H20" s="621" t="s">
        <v>3308</v>
      </c>
      <c r="I20" s="622">
        <v>1</v>
      </c>
      <c r="J20" s="628" t="s">
        <v>3312</v>
      </c>
      <c r="K20" s="629" t="s">
        <v>3313</v>
      </c>
      <c r="L20" s="630">
        <v>1</v>
      </c>
    </row>
    <row r="21" spans="1:12" ht="15.75" thickBot="1">
      <c r="A21" s="1"/>
      <c r="B21" s="1"/>
      <c r="C21" s="1"/>
      <c r="D21" s="1"/>
      <c r="G21" s="150"/>
      <c r="H21" s="624" t="s">
        <v>3309</v>
      </c>
      <c r="I21" s="625">
        <v>1</v>
      </c>
      <c r="J21" s="631" t="s">
        <v>3314</v>
      </c>
      <c r="K21" s="624" t="s">
        <v>3309</v>
      </c>
      <c r="L21" s="632">
        <v>1</v>
      </c>
    </row>
    <row r="22" spans="1:10" ht="16.5" thickBot="1" thickTop="1">
      <c r="A22" s="1"/>
      <c r="B22" s="1"/>
      <c r="C22" s="1"/>
      <c r="D22" s="1"/>
      <c r="G22" s="150"/>
      <c r="J22" s="150"/>
    </row>
    <row r="23" spans="1:12" ht="15.75" customHeight="1" thickTop="1">
      <c r="A23" s="1"/>
      <c r="B23" s="1"/>
      <c r="C23" s="1"/>
      <c r="D23" s="1"/>
      <c r="G23" s="631"/>
      <c r="H23" s="901" t="s">
        <v>3315</v>
      </c>
      <c r="I23" s="932"/>
      <c r="J23" s="633">
        <v>2</v>
      </c>
      <c r="K23" s="941" t="s">
        <v>3316</v>
      </c>
      <c r="L23" s="942"/>
    </row>
    <row r="24" spans="1:12" ht="15">
      <c r="A24" s="1"/>
      <c r="B24" s="1"/>
      <c r="C24" s="1"/>
      <c r="D24" s="1"/>
      <c r="G24" s="627"/>
      <c r="H24" s="621" t="s">
        <v>3308</v>
      </c>
      <c r="I24" s="622">
        <v>1</v>
      </c>
      <c r="J24" s="631" t="s">
        <v>3312</v>
      </c>
      <c r="K24" s="634" t="s">
        <v>3313</v>
      </c>
      <c r="L24" s="635">
        <v>1</v>
      </c>
    </row>
    <row r="25" spans="1:12" ht="15.75" thickBot="1">
      <c r="A25" s="1"/>
      <c r="B25" s="1"/>
      <c r="C25" s="1"/>
      <c r="D25" s="1"/>
      <c r="G25" s="636"/>
      <c r="H25" s="624" t="s">
        <v>3309</v>
      </c>
      <c r="I25" s="625">
        <v>1</v>
      </c>
      <c r="J25" s="631" t="s">
        <v>3314</v>
      </c>
      <c r="K25" s="637" t="s">
        <v>3309</v>
      </c>
      <c r="L25" s="638">
        <v>1</v>
      </c>
    </row>
    <row r="26" spans="1:7" ht="16.5" thickBot="1" thickTop="1">
      <c r="A26" s="1"/>
      <c r="B26" s="1"/>
      <c r="C26" s="1"/>
      <c r="D26" s="1"/>
      <c r="G26" s="636"/>
    </row>
    <row r="27" spans="1:12" ht="15.75" customHeight="1" thickTop="1">
      <c r="A27" s="1"/>
      <c r="B27" s="1"/>
      <c r="C27" s="1"/>
      <c r="D27" s="1"/>
      <c r="G27" s="150"/>
      <c r="H27" s="901" t="s">
        <v>3317</v>
      </c>
      <c r="I27" s="932"/>
      <c r="K27" s="639"/>
      <c r="L27" s="639"/>
    </row>
    <row r="28" spans="1:13" ht="15">
      <c r="A28" s="1"/>
      <c r="B28" s="1"/>
      <c r="C28" s="1"/>
      <c r="D28" s="1"/>
      <c r="G28" s="150"/>
      <c r="H28" s="621" t="s">
        <v>3308</v>
      </c>
      <c r="I28" s="622">
        <v>1</v>
      </c>
      <c r="K28" s="639"/>
      <c r="L28" s="639"/>
      <c r="M28" s="1"/>
    </row>
    <row r="29" spans="1:9" ht="15.75" thickBot="1">
      <c r="A29" s="1"/>
      <c r="B29" s="1"/>
      <c r="C29" s="1"/>
      <c r="D29" s="1"/>
      <c r="G29" s="150"/>
      <c r="H29" s="624" t="s">
        <v>3309</v>
      </c>
      <c r="I29" s="625">
        <v>1</v>
      </c>
    </row>
    <row r="30" spans="1:7" ht="16.5" thickBot="1" thickTop="1">
      <c r="A30" s="1"/>
      <c r="B30" s="1"/>
      <c r="C30" s="1"/>
      <c r="D30" s="1"/>
      <c r="G30" s="150"/>
    </row>
    <row r="31" spans="1:12" ht="15.75" customHeight="1" thickTop="1">
      <c r="A31" s="1"/>
      <c r="B31" s="1"/>
      <c r="C31" s="1"/>
      <c r="D31" s="1"/>
      <c r="G31" s="633"/>
      <c r="H31" s="935" t="s">
        <v>3318</v>
      </c>
      <c r="I31" s="936"/>
      <c r="K31" s="639"/>
      <c r="L31" s="639"/>
    </row>
    <row r="32" spans="1:13" ht="15">
      <c r="A32" s="1"/>
      <c r="B32" s="1"/>
      <c r="C32" s="1"/>
      <c r="D32" s="1"/>
      <c r="G32" s="150"/>
      <c r="H32" s="640" t="s">
        <v>3308</v>
      </c>
      <c r="I32" s="641">
        <v>1</v>
      </c>
      <c r="K32" s="639"/>
      <c r="L32" s="639"/>
      <c r="M32" s="1"/>
    </row>
    <row r="33" spans="1:9" ht="15.75" thickBot="1">
      <c r="A33" s="1"/>
      <c r="B33" s="1"/>
      <c r="C33" s="1"/>
      <c r="D33" s="1"/>
      <c r="G33" s="150"/>
      <c r="H33" s="642" t="s">
        <v>3309</v>
      </c>
      <c r="I33" s="643">
        <v>1</v>
      </c>
    </row>
    <row r="34" spans="1:7" ht="16.5" thickBot="1" thickTop="1">
      <c r="A34" s="1"/>
      <c r="B34" s="1"/>
      <c r="C34" s="1"/>
      <c r="D34" s="1"/>
      <c r="G34" s="150"/>
    </row>
    <row r="35" spans="1:9" ht="15.75" customHeight="1" thickTop="1">
      <c r="A35" s="1"/>
      <c r="B35" s="1"/>
      <c r="C35" s="1"/>
      <c r="D35" s="1"/>
      <c r="G35" s="150"/>
      <c r="H35" s="901" t="s">
        <v>3319</v>
      </c>
      <c r="I35" s="932"/>
    </row>
    <row r="36" spans="1:9" ht="15.75" thickBot="1">
      <c r="A36" s="1"/>
      <c r="B36" s="1"/>
      <c r="C36" s="1"/>
      <c r="D36" s="1"/>
      <c r="G36" s="150"/>
      <c r="H36" s="621" t="s">
        <v>3308</v>
      </c>
      <c r="I36" s="622">
        <v>1</v>
      </c>
    </row>
    <row r="37" spans="1:12" ht="16.5" customHeight="1" thickBot="1" thickTop="1">
      <c r="A37" s="1"/>
      <c r="B37" s="1"/>
      <c r="C37" s="1"/>
      <c r="D37" s="1"/>
      <c r="E37" s="937" t="s">
        <v>3320</v>
      </c>
      <c r="G37" s="150"/>
      <c r="H37" s="624" t="s">
        <v>3309</v>
      </c>
      <c r="I37" s="625">
        <v>1</v>
      </c>
      <c r="K37" s="1"/>
      <c r="L37" s="1"/>
    </row>
    <row r="38" spans="1:13" ht="16.5" customHeight="1" thickBot="1" thickTop="1">
      <c r="A38" s="1"/>
      <c r="B38" s="1"/>
      <c r="C38" s="1"/>
      <c r="D38" s="1"/>
      <c r="E38" s="938"/>
      <c r="G38" s="150"/>
      <c r="M38" s="1"/>
    </row>
    <row r="39" spans="1:10" ht="15.75" customHeight="1" thickTop="1">
      <c r="A39" s="1"/>
      <c r="B39" s="1"/>
      <c r="C39" s="1"/>
      <c r="D39" s="1"/>
      <c r="E39" s="938"/>
      <c r="G39" s="150"/>
      <c r="H39" s="901" t="s">
        <v>3321</v>
      </c>
      <c r="I39" s="932"/>
      <c r="J39" s="631"/>
    </row>
    <row r="40" spans="1:9" ht="15" customHeight="1">
      <c r="A40" s="1"/>
      <c r="B40" s="1"/>
      <c r="C40" s="1"/>
      <c r="D40" s="1"/>
      <c r="E40" s="938"/>
      <c r="G40" s="150"/>
      <c r="H40" s="621" t="s">
        <v>3308</v>
      </c>
      <c r="I40" s="622">
        <v>0.55</v>
      </c>
    </row>
    <row r="41" spans="1:12" ht="15.75" customHeight="1" thickBot="1">
      <c r="A41" s="1"/>
      <c r="B41" s="1"/>
      <c r="C41" s="1"/>
      <c r="D41" s="1"/>
      <c r="E41" s="938"/>
      <c r="G41" s="150"/>
      <c r="H41" s="624" t="s">
        <v>3309</v>
      </c>
      <c r="I41" s="625">
        <v>0.55</v>
      </c>
      <c r="J41" s="644"/>
      <c r="K41" s="639"/>
      <c r="L41" s="639"/>
    </row>
    <row r="42" spans="1:7" ht="16.5" customHeight="1" thickBot="1" thickTop="1">
      <c r="A42" s="1"/>
      <c r="B42" s="1"/>
      <c r="C42" s="1"/>
      <c r="D42" s="1"/>
      <c r="E42" s="938"/>
      <c r="G42" s="150"/>
    </row>
    <row r="43" spans="1:12" ht="15.75" customHeight="1" thickTop="1">
      <c r="A43" s="929" t="s">
        <v>3322</v>
      </c>
      <c r="B43" s="1"/>
      <c r="C43" s="1"/>
      <c r="D43" s="1"/>
      <c r="E43" s="938"/>
      <c r="G43" s="150"/>
      <c r="H43" s="901" t="s">
        <v>3323</v>
      </c>
      <c r="I43" s="932"/>
      <c r="J43" s="645">
        <v>2</v>
      </c>
      <c r="K43" s="896" t="s">
        <v>3324</v>
      </c>
      <c r="L43" s="918"/>
    </row>
    <row r="44" spans="1:12" ht="15" customHeight="1">
      <c r="A44" s="930"/>
      <c r="B44" s="1"/>
      <c r="C44" s="1"/>
      <c r="D44" s="1"/>
      <c r="E44" s="938"/>
      <c r="G44" s="150"/>
      <c r="H44" s="621" t="s">
        <v>3308</v>
      </c>
      <c r="I44" s="622">
        <v>1</v>
      </c>
      <c r="J44" s="628" t="s">
        <v>3312</v>
      </c>
      <c r="K44" s="646" t="s">
        <v>3313</v>
      </c>
      <c r="L44" s="647">
        <v>1</v>
      </c>
    </row>
    <row r="45" spans="1:12" ht="15.75" customHeight="1" thickBot="1">
      <c r="A45" s="930"/>
      <c r="B45" s="1"/>
      <c r="C45" s="1"/>
      <c r="D45" s="1"/>
      <c r="E45" s="938"/>
      <c r="G45" s="150"/>
      <c r="H45" s="624" t="s">
        <v>3309</v>
      </c>
      <c r="I45" s="625">
        <v>1</v>
      </c>
      <c r="J45" s="631" t="s">
        <v>3314</v>
      </c>
      <c r="K45" s="637" t="s">
        <v>3309</v>
      </c>
      <c r="L45" s="586">
        <v>1</v>
      </c>
    </row>
    <row r="46" spans="1:7" ht="15.75" customHeight="1" thickTop="1">
      <c r="A46" s="930"/>
      <c r="B46" s="1"/>
      <c r="C46" s="929" t="s">
        <v>3301</v>
      </c>
      <c r="D46" s="1"/>
      <c r="E46" s="938"/>
      <c r="G46" s="150"/>
    </row>
    <row r="47" spans="1:9" ht="15" customHeight="1">
      <c r="A47" s="930"/>
      <c r="B47" s="1"/>
      <c r="C47" s="930"/>
      <c r="D47" s="1"/>
      <c r="E47" s="938"/>
      <c r="G47" s="633">
        <v>1</v>
      </c>
      <c r="H47" s="933" t="s">
        <v>3325</v>
      </c>
      <c r="I47" s="934"/>
    </row>
    <row r="48" spans="1:9" ht="15" customHeight="1">
      <c r="A48" s="930"/>
      <c r="B48" s="1"/>
      <c r="C48" s="930"/>
      <c r="D48" s="1"/>
      <c r="E48" s="938"/>
      <c r="G48" s="631" t="s">
        <v>3326</v>
      </c>
      <c r="H48" s="648" t="s">
        <v>3327</v>
      </c>
      <c r="I48" s="649">
        <v>0.005</v>
      </c>
    </row>
    <row r="49" spans="1:9" ht="15" customHeight="1">
      <c r="A49" s="930"/>
      <c r="B49" s="1"/>
      <c r="C49" s="930"/>
      <c r="D49" s="1"/>
      <c r="E49" s="938"/>
      <c r="G49" s="631" t="s">
        <v>3328</v>
      </c>
      <c r="H49" s="648" t="s">
        <v>3329</v>
      </c>
      <c r="I49" s="649">
        <v>0.6959</v>
      </c>
    </row>
    <row r="50" spans="1:9" ht="15" customHeight="1">
      <c r="A50" s="930"/>
      <c r="B50" s="1"/>
      <c r="C50" s="930"/>
      <c r="D50" s="1"/>
      <c r="E50" s="938"/>
      <c r="G50" s="150"/>
      <c r="H50" s="637" t="s">
        <v>3309</v>
      </c>
      <c r="I50" s="650">
        <v>0.7009</v>
      </c>
    </row>
    <row r="51" spans="1:13" ht="15.75" customHeight="1" thickBot="1">
      <c r="A51" s="930"/>
      <c r="B51" s="651">
        <v>1</v>
      </c>
      <c r="C51" s="930"/>
      <c r="D51" s="651">
        <v>1</v>
      </c>
      <c r="E51" s="938"/>
      <c r="G51" s="150"/>
      <c r="H51" s="652" t="s">
        <v>3330</v>
      </c>
      <c r="I51" s="653" t="s">
        <v>3331</v>
      </c>
      <c r="J51" s="7"/>
      <c r="K51" s="7"/>
      <c r="L51" s="7"/>
      <c r="M51" s="7"/>
    </row>
    <row r="52" spans="1:13" ht="15.75" customHeight="1" thickTop="1">
      <c r="A52" s="930"/>
      <c r="B52" s="1"/>
      <c r="C52" s="930"/>
      <c r="D52" s="1"/>
      <c r="E52" s="938"/>
      <c r="G52" s="631"/>
      <c r="H52" s="901" t="s">
        <v>3332</v>
      </c>
      <c r="I52" s="902"/>
      <c r="J52" s="7"/>
      <c r="K52" s="7"/>
      <c r="L52" s="7"/>
      <c r="M52" s="2"/>
    </row>
    <row r="53" spans="1:13" ht="15" customHeight="1">
      <c r="A53" s="930"/>
      <c r="B53" s="1"/>
      <c r="C53" s="930"/>
      <c r="D53" s="1"/>
      <c r="E53" s="938"/>
      <c r="G53" s="627"/>
      <c r="H53" s="621" t="s">
        <v>3308</v>
      </c>
      <c r="I53" s="622">
        <v>1</v>
      </c>
      <c r="J53" s="654"/>
      <c r="K53" s="655"/>
      <c r="L53" s="656"/>
      <c r="M53" s="657"/>
    </row>
    <row r="54" spans="1:13" ht="15.75" customHeight="1" thickBot="1">
      <c r="A54" s="930"/>
      <c r="B54" s="1"/>
      <c r="C54" s="930"/>
      <c r="D54" s="1"/>
      <c r="E54" s="938"/>
      <c r="G54" s="150"/>
      <c r="H54" s="624" t="s">
        <v>3309</v>
      </c>
      <c r="I54" s="625">
        <v>1</v>
      </c>
      <c r="J54" s="7"/>
      <c r="K54" s="655"/>
      <c r="L54" s="656"/>
      <c r="M54" s="7"/>
    </row>
    <row r="55" spans="1:12" ht="15.75" customHeight="1" thickTop="1">
      <c r="A55" s="930"/>
      <c r="B55" s="1"/>
      <c r="C55" s="930"/>
      <c r="D55" s="1"/>
      <c r="E55" s="938"/>
      <c r="G55" s="150"/>
      <c r="H55" s="652" t="s">
        <v>3333</v>
      </c>
      <c r="I55" s="653" t="s">
        <v>3334</v>
      </c>
      <c r="K55" s="653"/>
      <c r="L55" s="653"/>
    </row>
    <row r="56" spans="1:13" ht="15" customHeight="1">
      <c r="A56" s="930"/>
      <c r="B56" s="1"/>
      <c r="C56" s="931"/>
      <c r="D56" s="1"/>
      <c r="E56" s="938"/>
      <c r="G56" s="633">
        <v>1</v>
      </c>
      <c r="H56" s="913" t="s">
        <v>3335</v>
      </c>
      <c r="I56" s="918"/>
      <c r="M56" s="658"/>
    </row>
    <row r="57" spans="1:13" ht="15" customHeight="1">
      <c r="A57" s="930"/>
      <c r="B57" s="1"/>
      <c r="C57" s="1"/>
      <c r="D57" s="1"/>
      <c r="E57" s="938"/>
      <c r="G57" s="631" t="s">
        <v>3336</v>
      </c>
      <c r="H57" s="648" t="s">
        <v>3308</v>
      </c>
      <c r="I57" s="649">
        <v>0.7129</v>
      </c>
      <c r="J57" s="659"/>
      <c r="K57" s="660"/>
      <c r="L57" s="1"/>
      <c r="M57" s="658"/>
    </row>
    <row r="58" spans="1:13" ht="15" customHeight="1">
      <c r="A58" s="930"/>
      <c r="B58" s="1"/>
      <c r="C58" s="1"/>
      <c r="D58" s="1"/>
      <c r="E58" s="938"/>
      <c r="G58" s="631" t="s">
        <v>3337</v>
      </c>
      <c r="H58" s="648" t="s">
        <v>3338</v>
      </c>
      <c r="I58" s="649">
        <f>0.1434+0.0011*0.0024</f>
        <v>0.14340264</v>
      </c>
      <c r="K58" s="661"/>
      <c r="L58" s="656"/>
      <c r="M58" s="631"/>
    </row>
    <row r="59" spans="1:13" ht="15" customHeight="1">
      <c r="A59" s="931"/>
      <c r="B59" s="1"/>
      <c r="C59" s="1"/>
      <c r="D59" s="1"/>
      <c r="E59" s="938"/>
      <c r="G59" s="636"/>
      <c r="H59" s="637" t="s">
        <v>3309</v>
      </c>
      <c r="I59" s="650">
        <v>0.8563</v>
      </c>
      <c r="J59" s="662"/>
      <c r="K59" s="655"/>
      <c r="L59" s="656"/>
      <c r="M59" s="644"/>
    </row>
    <row r="60" spans="1:13" ht="15" customHeight="1">
      <c r="A60" s="1"/>
      <c r="B60" s="1"/>
      <c r="C60" s="1"/>
      <c r="D60" s="1"/>
      <c r="E60" s="938"/>
      <c r="G60" s="636"/>
      <c r="H60" s="652" t="s">
        <v>3339</v>
      </c>
      <c r="I60" s="653" t="s">
        <v>3340</v>
      </c>
      <c r="K60" s="1"/>
      <c r="L60" s="658"/>
      <c r="M60" s="658"/>
    </row>
    <row r="61" spans="1:13" ht="15" customHeight="1">
      <c r="A61" s="1"/>
      <c r="B61" s="1"/>
      <c r="C61" s="1"/>
      <c r="D61" s="1"/>
      <c r="E61" s="938"/>
      <c r="G61" s="633">
        <v>1</v>
      </c>
      <c r="H61" s="933" t="s">
        <v>3341</v>
      </c>
      <c r="I61" s="934"/>
      <c r="J61" s="645">
        <v>1</v>
      </c>
      <c r="K61" s="896" t="s">
        <v>3342</v>
      </c>
      <c r="L61" s="918"/>
      <c r="M61" s="1"/>
    </row>
    <row r="62" spans="1:13" ht="15" customHeight="1">
      <c r="A62" s="1"/>
      <c r="B62" s="1"/>
      <c r="C62" s="1"/>
      <c r="D62" s="1"/>
      <c r="E62" s="938"/>
      <c r="G62" s="628"/>
      <c r="H62" s="648" t="s">
        <v>3308</v>
      </c>
      <c r="I62" s="649">
        <v>0.0024</v>
      </c>
      <c r="J62" s="628" t="s">
        <v>3312</v>
      </c>
      <c r="K62" s="646" t="s">
        <v>3313</v>
      </c>
      <c r="L62" s="647">
        <v>0.0024</v>
      </c>
      <c r="M62" s="1"/>
    </row>
    <row r="63" spans="1:13" ht="15" customHeight="1">
      <c r="A63" s="1"/>
      <c r="B63" s="1"/>
      <c r="C63" s="1"/>
      <c r="D63" s="1"/>
      <c r="E63" s="938"/>
      <c r="G63" s="663"/>
      <c r="H63" s="637" t="s">
        <v>3309</v>
      </c>
      <c r="I63" s="650">
        <v>0.4</v>
      </c>
      <c r="J63" s="631" t="s">
        <v>3314</v>
      </c>
      <c r="K63" s="637" t="s">
        <v>3309</v>
      </c>
      <c r="L63" s="586">
        <v>0</v>
      </c>
      <c r="M63" s="1"/>
    </row>
    <row r="64" spans="1:12" ht="15.75" customHeight="1" thickBot="1">
      <c r="A64" s="1"/>
      <c r="B64" s="1"/>
      <c r="C64" s="1"/>
      <c r="D64" s="1"/>
      <c r="E64" s="938"/>
      <c r="G64" s="636"/>
      <c r="H64" s="664" t="s">
        <v>3343</v>
      </c>
      <c r="I64" s="665" t="s">
        <v>3340</v>
      </c>
      <c r="J64" s="150"/>
      <c r="K64" s="666"/>
      <c r="L64" s="585"/>
    </row>
    <row r="65" spans="1:10" ht="16.5" customHeight="1" thickBot="1" thickTop="1">
      <c r="A65" s="1"/>
      <c r="B65" s="1"/>
      <c r="C65" s="1"/>
      <c r="D65" s="1"/>
      <c r="E65" s="939"/>
      <c r="G65" s="636"/>
      <c r="H65" s="922" t="s">
        <v>3344</v>
      </c>
      <c r="I65" s="923"/>
      <c r="J65" s="667"/>
    </row>
    <row r="66" spans="1:12" ht="15.75" customHeight="1" thickTop="1">
      <c r="A66" s="1"/>
      <c r="B66" s="1"/>
      <c r="C66" s="1"/>
      <c r="D66" s="1"/>
      <c r="G66" s="668" t="s">
        <v>3345</v>
      </c>
      <c r="H66" s="629" t="s">
        <v>3346</v>
      </c>
      <c r="I66" s="630">
        <v>0.5979</v>
      </c>
      <c r="J66" s="669">
        <v>1</v>
      </c>
      <c r="K66" s="924" t="s">
        <v>3347</v>
      </c>
      <c r="L66" s="925"/>
    </row>
    <row r="67" spans="1:12" ht="15">
      <c r="A67" s="1"/>
      <c r="B67" s="1"/>
      <c r="C67" s="1"/>
      <c r="D67" s="1"/>
      <c r="G67" s="626" t="s">
        <v>3348</v>
      </c>
      <c r="H67" s="670" t="s">
        <v>3313</v>
      </c>
      <c r="I67" s="630">
        <f>0.3588*0.0024+0.0433*0.4008</f>
        <v>0.018215759999999998</v>
      </c>
      <c r="J67" s="653" t="s">
        <v>3312</v>
      </c>
      <c r="K67" s="590" t="s">
        <v>3349</v>
      </c>
      <c r="L67" s="591">
        <v>0.6161</v>
      </c>
    </row>
    <row r="68" spans="1:12" ht="15.75" thickBot="1">
      <c r="A68" s="1"/>
      <c r="B68" s="1"/>
      <c r="C68" s="1"/>
      <c r="D68" s="1"/>
      <c r="G68" s="150"/>
      <c r="H68" s="624" t="s">
        <v>3309</v>
      </c>
      <c r="I68" s="625">
        <v>0.9567</v>
      </c>
      <c r="J68" s="671" t="s">
        <v>3314</v>
      </c>
      <c r="K68" s="593" t="s">
        <v>3309</v>
      </c>
      <c r="L68" s="594">
        <v>1</v>
      </c>
    </row>
    <row r="69" spans="1:10" ht="16.5" thickBot="1" thickTop="1">
      <c r="A69" s="1"/>
      <c r="B69" s="1"/>
      <c r="C69" s="1"/>
      <c r="D69" s="1"/>
      <c r="G69" s="636"/>
      <c r="H69" s="664" t="s">
        <v>3350</v>
      </c>
      <c r="I69" s="665" t="s">
        <v>3351</v>
      </c>
      <c r="J69" s="7"/>
    </row>
    <row r="70" spans="1:10" ht="15.75" customHeight="1" thickTop="1">
      <c r="A70" s="1"/>
      <c r="B70" s="1"/>
      <c r="C70" s="1"/>
      <c r="D70" s="1"/>
      <c r="G70" s="150"/>
      <c r="H70" s="901" t="s">
        <v>3352</v>
      </c>
      <c r="I70" s="926"/>
      <c r="J70" s="672"/>
    </row>
    <row r="71" spans="1:12" ht="15">
      <c r="A71" s="1"/>
      <c r="B71" s="1"/>
      <c r="C71" s="1"/>
      <c r="D71" s="1"/>
      <c r="G71" s="631"/>
      <c r="H71" s="927"/>
      <c r="I71" s="928"/>
      <c r="J71" s="672"/>
      <c r="K71" s="673"/>
      <c r="L71" s="674"/>
    </row>
    <row r="72" spans="1:12" ht="15">
      <c r="A72" s="1"/>
      <c r="B72" s="1"/>
      <c r="C72" s="1"/>
      <c r="D72" s="1"/>
      <c r="G72" s="626"/>
      <c r="H72" s="621" t="s">
        <v>3308</v>
      </c>
      <c r="I72" s="622">
        <v>0.4008</v>
      </c>
      <c r="J72" s="675"/>
      <c r="L72" s="676"/>
    </row>
    <row r="73" spans="1:12" ht="15.75" thickBot="1">
      <c r="A73" s="1"/>
      <c r="B73" s="1"/>
      <c r="C73" s="1"/>
      <c r="D73" s="1"/>
      <c r="G73" s="150"/>
      <c r="H73" s="624" t="s">
        <v>3309</v>
      </c>
      <c r="I73" s="625">
        <v>0.4008</v>
      </c>
      <c r="L73" s="653"/>
    </row>
    <row r="74" spans="1:12" ht="15.75" thickTop="1">
      <c r="A74" s="1"/>
      <c r="B74" s="1"/>
      <c r="C74" s="1"/>
      <c r="D74" s="1"/>
      <c r="G74" s="677"/>
      <c r="J74" s="7"/>
      <c r="L74" s="1"/>
    </row>
    <row r="75" spans="1:11" ht="15" customHeight="1">
      <c r="A75" s="1"/>
      <c r="B75" s="1"/>
      <c r="C75" s="1"/>
      <c r="D75" s="1"/>
      <c r="G75" s="633">
        <v>2</v>
      </c>
      <c r="H75" s="915" t="s">
        <v>3353</v>
      </c>
      <c r="I75" s="916"/>
      <c r="J75" s="7"/>
      <c r="K75" s="7"/>
    </row>
    <row r="76" spans="1:10" ht="15">
      <c r="A76" s="1"/>
      <c r="B76" s="1"/>
      <c r="C76" s="1"/>
      <c r="D76" s="1"/>
      <c r="G76" s="150"/>
      <c r="H76" s="648" t="s">
        <v>3308</v>
      </c>
      <c r="I76" s="649">
        <v>1</v>
      </c>
      <c r="J76" s="657"/>
    </row>
    <row r="77" spans="1:10" ht="15">
      <c r="A77" s="1"/>
      <c r="B77" s="1"/>
      <c r="C77" s="1"/>
      <c r="D77" s="1"/>
      <c r="G77" s="636"/>
      <c r="H77" s="637" t="s">
        <v>3309</v>
      </c>
      <c r="I77" s="650">
        <v>1</v>
      </c>
      <c r="J77" s="644"/>
    </row>
    <row r="78" spans="1:7" ht="15">
      <c r="A78" s="1"/>
      <c r="B78" s="1"/>
      <c r="C78" s="1"/>
      <c r="D78" s="1"/>
      <c r="G78" s="636"/>
    </row>
    <row r="79" spans="1:9" ht="15" customHeight="1">
      <c r="A79" s="1"/>
      <c r="B79" s="1"/>
      <c r="C79" s="1"/>
      <c r="D79" s="1"/>
      <c r="G79" s="633">
        <v>2</v>
      </c>
      <c r="H79" s="917" t="s">
        <v>3354</v>
      </c>
      <c r="I79" s="918"/>
    </row>
    <row r="80" spans="1:9" ht="15">
      <c r="A80" s="1"/>
      <c r="B80" s="1"/>
      <c r="C80" s="1"/>
      <c r="D80" s="1"/>
      <c r="E80" s="7"/>
      <c r="F80" s="7"/>
      <c r="G80" s="636"/>
      <c r="H80" s="648" t="s">
        <v>3308</v>
      </c>
      <c r="I80" s="649">
        <v>0.2</v>
      </c>
    </row>
    <row r="81" spans="1:9" ht="15">
      <c r="A81" s="1"/>
      <c r="B81" s="1"/>
      <c r="C81" s="1"/>
      <c r="D81" s="1"/>
      <c r="G81" s="636"/>
      <c r="H81" s="637" t="s">
        <v>3309</v>
      </c>
      <c r="I81" s="650">
        <v>0.2</v>
      </c>
    </row>
    <row r="82" spans="1:7" ht="15">
      <c r="A82" s="1"/>
      <c r="B82" s="1"/>
      <c r="C82" s="1"/>
      <c r="D82" s="1"/>
      <c r="G82" s="636"/>
    </row>
    <row r="83" spans="1:9" ht="15">
      <c r="A83" s="1"/>
      <c r="B83" s="1"/>
      <c r="C83" s="1"/>
      <c r="D83" s="1"/>
      <c r="G83" s="678">
        <v>1</v>
      </c>
      <c r="H83" s="679" t="s">
        <v>3355</v>
      </c>
      <c r="I83" s="680"/>
    </row>
    <row r="84" spans="1:11" ht="15">
      <c r="A84" s="1"/>
      <c r="B84" s="1"/>
      <c r="C84" s="1"/>
      <c r="D84" s="1"/>
      <c r="G84" s="681"/>
      <c r="H84" s="648" t="s">
        <v>3308</v>
      </c>
      <c r="I84" s="649">
        <v>0.29</v>
      </c>
      <c r="K84" s="644"/>
    </row>
    <row r="85" spans="1:11" ht="15">
      <c r="A85" s="1"/>
      <c r="B85" s="1"/>
      <c r="C85" s="1"/>
      <c r="D85" s="1"/>
      <c r="G85" s="636"/>
      <c r="H85" s="637" t="s">
        <v>3309</v>
      </c>
      <c r="I85" s="650">
        <v>0.29</v>
      </c>
      <c r="K85" s="644"/>
    </row>
    <row r="86" spans="1:11" ht="15">
      <c r="A86" s="1"/>
      <c r="B86" s="1"/>
      <c r="C86" s="1"/>
      <c r="D86" s="1"/>
      <c r="G86" s="150"/>
      <c r="K86" s="644"/>
    </row>
    <row r="87" spans="1:11" ht="15" customHeight="1">
      <c r="A87" s="1"/>
      <c r="B87" s="1"/>
      <c r="C87" s="1"/>
      <c r="D87" s="1"/>
      <c r="G87" s="678">
        <v>2</v>
      </c>
      <c r="H87" s="913" t="s">
        <v>3356</v>
      </c>
      <c r="I87" s="914"/>
      <c r="K87" s="645"/>
    </row>
    <row r="88" spans="1:13" ht="15">
      <c r="A88" s="1"/>
      <c r="B88" s="1"/>
      <c r="C88" s="1"/>
      <c r="D88" s="1"/>
      <c r="G88" s="150"/>
      <c r="H88" s="648" t="s">
        <v>3308</v>
      </c>
      <c r="I88" s="649">
        <v>0.2325</v>
      </c>
      <c r="K88" s="895"/>
      <c r="L88" s="895"/>
      <c r="M88" s="895"/>
    </row>
    <row r="89" spans="1:13" ht="15">
      <c r="A89" s="1"/>
      <c r="B89" s="1"/>
      <c r="C89" s="1"/>
      <c r="D89" s="1"/>
      <c r="G89" s="636"/>
      <c r="H89" s="637" t="s">
        <v>3309</v>
      </c>
      <c r="I89" s="650">
        <v>0.2325</v>
      </c>
      <c r="K89" s="895"/>
      <c r="L89" s="895"/>
      <c r="M89" s="895"/>
    </row>
    <row r="90" spans="1:13" ht="15.75" thickBot="1">
      <c r="A90" s="1"/>
      <c r="B90" s="1"/>
      <c r="C90" s="1"/>
      <c r="D90" s="1"/>
      <c r="G90" s="636"/>
      <c r="H90" s="666"/>
      <c r="I90" s="682"/>
      <c r="K90" s="644"/>
      <c r="L90" s="198"/>
      <c r="M90" s="198"/>
    </row>
    <row r="91" spans="1:12" ht="15.75" customHeight="1" thickTop="1">
      <c r="A91" s="1"/>
      <c r="B91" s="1"/>
      <c r="C91" s="1"/>
      <c r="D91" s="1"/>
      <c r="G91" s="678">
        <v>1</v>
      </c>
      <c r="H91" s="913" t="s">
        <v>3369</v>
      </c>
      <c r="I91" s="914"/>
      <c r="J91" s="1"/>
      <c r="K91" s="903" t="s">
        <v>3223</v>
      </c>
      <c r="L91" s="919"/>
    </row>
    <row r="92" spans="1:12" ht="15">
      <c r="A92" s="1"/>
      <c r="B92" s="1"/>
      <c r="C92" s="1"/>
      <c r="D92" s="1"/>
      <c r="G92" s="636"/>
      <c r="H92" s="648" t="s">
        <v>3308</v>
      </c>
      <c r="I92" s="649">
        <v>0.4282</v>
      </c>
      <c r="K92" s="920"/>
      <c r="L92" s="921"/>
    </row>
    <row r="93" spans="1:12" ht="15">
      <c r="A93" s="1"/>
      <c r="B93" s="1"/>
      <c r="C93" s="1"/>
      <c r="D93" s="1"/>
      <c r="G93" s="150"/>
      <c r="H93" s="637" t="s">
        <v>3309</v>
      </c>
      <c r="I93" s="650">
        <v>0.4282</v>
      </c>
      <c r="K93" s="629" t="s">
        <v>3313</v>
      </c>
      <c r="L93" s="630">
        <v>1</v>
      </c>
    </row>
    <row r="94" spans="1:12" ht="15.75" thickBot="1">
      <c r="A94" s="1"/>
      <c r="B94" s="1"/>
      <c r="C94" s="1"/>
      <c r="D94" s="1"/>
      <c r="G94" s="636"/>
      <c r="H94" s="900"/>
      <c r="I94" s="900"/>
      <c r="K94" s="624" t="s">
        <v>3309</v>
      </c>
      <c r="L94" s="632">
        <v>1</v>
      </c>
    </row>
    <row r="95" spans="1:10" ht="16.5" thickBot="1" thickTop="1">
      <c r="A95" s="1"/>
      <c r="B95" s="1"/>
      <c r="C95" s="1"/>
      <c r="D95" s="1"/>
      <c r="G95" s="598"/>
      <c r="H95" s="901" t="s">
        <v>3262</v>
      </c>
      <c r="I95" s="902"/>
      <c r="J95" s="644" t="s">
        <v>3312</v>
      </c>
    </row>
    <row r="96" spans="1:12" ht="15.75" customHeight="1" thickTop="1">
      <c r="A96" s="1"/>
      <c r="B96" s="1"/>
      <c r="C96" s="1"/>
      <c r="D96" s="1"/>
      <c r="G96" s="584"/>
      <c r="H96" s="621" t="s">
        <v>3308</v>
      </c>
      <c r="I96" s="622">
        <v>1</v>
      </c>
      <c r="J96" s="644" t="s">
        <v>3314</v>
      </c>
      <c r="K96" s="903" t="s">
        <v>3357</v>
      </c>
      <c r="L96" s="904"/>
    </row>
    <row r="97" spans="1:12" ht="15.75" thickBot="1">
      <c r="A97" s="1"/>
      <c r="B97" s="1"/>
      <c r="C97" s="1"/>
      <c r="D97" s="1"/>
      <c r="G97" s="584"/>
      <c r="H97" s="624" t="s">
        <v>3309</v>
      </c>
      <c r="I97" s="625">
        <v>1</v>
      </c>
      <c r="K97" s="905"/>
      <c r="L97" s="906"/>
    </row>
    <row r="98" spans="1:12" ht="15.75" thickTop="1">
      <c r="A98" s="1"/>
      <c r="B98" s="1"/>
      <c r="C98" s="1"/>
      <c r="D98" s="1"/>
      <c r="G98" s="584"/>
      <c r="H98" s="584"/>
      <c r="I98" s="584"/>
      <c r="K98" s="629" t="s">
        <v>3313</v>
      </c>
      <c r="L98" s="630">
        <v>1</v>
      </c>
    </row>
    <row r="99" spans="1:12" ht="15.75" customHeight="1" thickBot="1">
      <c r="A99" s="1"/>
      <c r="B99" s="1"/>
      <c r="C99" s="1"/>
      <c r="D99" s="1"/>
      <c r="G99" s="7">
        <v>2</v>
      </c>
      <c r="H99" s="913" t="s">
        <v>3370</v>
      </c>
      <c r="I99" s="914"/>
      <c r="J99" s="1"/>
      <c r="K99" s="624" t="s">
        <v>3309</v>
      </c>
      <c r="L99" s="632">
        <v>1</v>
      </c>
    </row>
    <row r="100" spans="1:12" ht="15.75" thickTop="1">
      <c r="A100" s="1"/>
      <c r="B100" s="1"/>
      <c r="C100" s="1"/>
      <c r="D100" s="1"/>
      <c r="G100" s="584"/>
      <c r="H100" s="648" t="s">
        <v>3308</v>
      </c>
      <c r="I100" s="649">
        <v>1</v>
      </c>
      <c r="J100" s="1"/>
      <c r="K100" s="683"/>
      <c r="L100" s="684"/>
    </row>
    <row r="101" spans="1:12" ht="15" customHeight="1">
      <c r="A101" s="1"/>
      <c r="B101" s="1"/>
      <c r="C101" s="1"/>
      <c r="D101" s="1"/>
      <c r="G101" s="584"/>
      <c r="H101" s="637" t="s">
        <v>3309</v>
      </c>
      <c r="I101" s="650">
        <v>1</v>
      </c>
      <c r="J101" s="1">
        <v>2</v>
      </c>
      <c r="K101" s="896" t="s">
        <v>3371</v>
      </c>
      <c r="L101" s="897"/>
    </row>
    <row r="102" spans="1:12" ht="15">
      <c r="A102" s="1"/>
      <c r="B102" s="1"/>
      <c r="C102" s="1"/>
      <c r="D102" s="1"/>
      <c r="G102" s="584"/>
      <c r="H102" s="584"/>
      <c r="I102" s="584"/>
      <c r="K102" s="898"/>
      <c r="L102" s="899"/>
    </row>
    <row r="103" spans="1:12" ht="15.75" thickBot="1">
      <c r="A103" s="1"/>
      <c r="B103" s="1"/>
      <c r="C103" s="1"/>
      <c r="D103" s="1"/>
      <c r="G103" s="584"/>
      <c r="H103" s="584"/>
      <c r="I103" s="584"/>
      <c r="J103" s="1"/>
      <c r="K103" s="646" t="s">
        <v>3313</v>
      </c>
      <c r="L103" s="647">
        <v>1</v>
      </c>
    </row>
    <row r="104" spans="1:12" ht="15" customHeight="1" thickTop="1">
      <c r="A104" s="1"/>
      <c r="B104" s="1"/>
      <c r="C104" s="1"/>
      <c r="D104" s="1"/>
      <c r="G104" s="907" t="s">
        <v>3358</v>
      </c>
      <c r="H104" s="908"/>
      <c r="I104" s="909"/>
      <c r="J104" s="584"/>
      <c r="K104" s="637" t="s">
        <v>3309</v>
      </c>
      <c r="L104" s="685">
        <v>1</v>
      </c>
    </row>
    <row r="105" spans="1:9" ht="15.75" thickBot="1">
      <c r="A105" s="1"/>
      <c r="B105" s="1"/>
      <c r="C105" s="1"/>
      <c r="D105" s="1"/>
      <c r="G105" s="910"/>
      <c r="H105" s="911"/>
      <c r="I105" s="912"/>
    </row>
    <row r="106" spans="1:7" ht="15.75" thickTop="1">
      <c r="A106" s="1"/>
      <c r="B106" s="1"/>
      <c r="C106" s="1"/>
      <c r="D106" s="1"/>
      <c r="G106" s="644"/>
    </row>
    <row r="107" spans="1:7" ht="15">
      <c r="A107" s="1"/>
      <c r="B107" s="1"/>
      <c r="C107" s="1"/>
      <c r="D107" s="1"/>
      <c r="G107" s="645" t="s">
        <v>3359</v>
      </c>
    </row>
    <row r="108" spans="1:9" ht="15" customHeight="1">
      <c r="A108" s="1"/>
      <c r="B108" s="1"/>
      <c r="C108" s="1"/>
      <c r="D108" s="1"/>
      <c r="G108" s="895" t="s">
        <v>3360</v>
      </c>
      <c r="H108" s="895"/>
      <c r="I108" s="895"/>
    </row>
    <row r="109" spans="1:9" ht="15">
      <c r="A109" s="1"/>
      <c r="B109" s="1"/>
      <c r="C109" s="1"/>
      <c r="D109" s="1"/>
      <c r="G109" s="895"/>
      <c r="H109" s="895"/>
      <c r="I109" s="895"/>
    </row>
    <row r="110" spans="1:9" ht="15">
      <c r="A110" s="1"/>
      <c r="B110" s="1"/>
      <c r="C110" s="1"/>
      <c r="D110" s="1"/>
      <c r="G110" s="644" t="s">
        <v>3361</v>
      </c>
      <c r="H110" s="198"/>
      <c r="I110" s="198"/>
    </row>
    <row r="111" spans="1:9" ht="15">
      <c r="A111" s="1"/>
      <c r="B111" s="1"/>
      <c r="C111" s="1"/>
      <c r="D111" s="1"/>
      <c r="G111" s="644" t="s">
        <v>3362</v>
      </c>
      <c r="H111" s="198"/>
      <c r="I111" s="198"/>
    </row>
    <row r="112" spans="1:9" ht="15">
      <c r="A112" s="1"/>
      <c r="B112" s="1"/>
      <c r="C112" s="1"/>
      <c r="D112" s="1"/>
      <c r="G112" s="644"/>
      <c r="H112" s="198"/>
      <c r="I112" s="198"/>
    </row>
    <row r="113" spans="1:10" ht="15">
      <c r="A113" s="1"/>
      <c r="B113" s="1"/>
      <c r="C113" s="1"/>
      <c r="D113" s="1"/>
      <c r="G113" s="657"/>
      <c r="H113" s="686"/>
      <c r="I113" s="686"/>
      <c r="J113" s="7"/>
    </row>
    <row r="114" spans="1:9" ht="15">
      <c r="A114" s="1"/>
      <c r="B114" s="1"/>
      <c r="C114" s="1"/>
      <c r="D114" s="1"/>
      <c r="G114" s="644"/>
      <c r="H114" s="198"/>
      <c r="I114" s="198"/>
    </row>
    <row r="115" spans="1:7" ht="15">
      <c r="A115" s="1"/>
      <c r="B115" s="1"/>
      <c r="C115" s="1"/>
      <c r="D115" s="1"/>
      <c r="G115" s="644"/>
    </row>
    <row r="116" spans="1:4" ht="15">
      <c r="A116" s="1"/>
      <c r="B116" s="1"/>
      <c r="C116" s="1"/>
      <c r="D116" s="1"/>
    </row>
    <row r="117" spans="1:4" ht="15">
      <c r="A117" s="1"/>
      <c r="B117" s="1"/>
      <c r="C117" s="1"/>
      <c r="D117" s="1"/>
    </row>
    <row r="118" spans="1:4" ht="15">
      <c r="A118" s="1"/>
      <c r="B118" s="1"/>
      <c r="C118" s="1"/>
      <c r="D118" s="1"/>
    </row>
    <row r="119" spans="1:4" ht="15">
      <c r="A119" s="1"/>
      <c r="B119" s="1"/>
      <c r="C119" s="1"/>
      <c r="D119" s="1"/>
    </row>
    <row r="120" spans="1:4" ht="15">
      <c r="A120" s="1"/>
      <c r="B120" s="1"/>
      <c r="C120" s="1"/>
      <c r="D120" s="1"/>
    </row>
    <row r="121" spans="1:4" ht="15">
      <c r="A121" s="1"/>
      <c r="B121" s="1"/>
      <c r="C121" s="1"/>
      <c r="D121" s="1"/>
    </row>
    <row r="122" spans="1:4" ht="15">
      <c r="A122" s="1"/>
      <c r="B122" s="1"/>
      <c r="C122" s="1"/>
      <c r="D122" s="1"/>
    </row>
    <row r="123" spans="1:4" ht="15">
      <c r="A123" s="1"/>
      <c r="B123" s="1"/>
      <c r="C123" s="1"/>
      <c r="D123" s="1"/>
    </row>
    <row r="124" spans="1:4" ht="15">
      <c r="A124" s="1"/>
      <c r="B124" s="1"/>
      <c r="C124" s="1"/>
      <c r="D124" s="1"/>
    </row>
    <row r="125" spans="1:4" ht="15">
      <c r="A125" s="1"/>
      <c r="B125" s="1"/>
      <c r="C125" s="1"/>
      <c r="D125" s="1"/>
    </row>
    <row r="126" spans="1:4" ht="15">
      <c r="A126" s="1"/>
      <c r="B126" s="1"/>
      <c r="C126" s="1"/>
      <c r="D126" s="1"/>
    </row>
    <row r="127" spans="1:4" ht="15">
      <c r="A127" s="1"/>
      <c r="B127" s="1"/>
      <c r="C127" s="1"/>
      <c r="D127" s="1"/>
    </row>
    <row r="128" spans="1:4" ht="15">
      <c r="A128" s="1"/>
      <c r="B128" s="1"/>
      <c r="C128" s="1"/>
      <c r="D128" s="1"/>
    </row>
    <row r="129" spans="1:4" ht="15">
      <c r="A129" s="1"/>
      <c r="B129" s="1"/>
      <c r="C129" s="1"/>
      <c r="D129" s="1"/>
    </row>
    <row r="130" spans="1:4" ht="15">
      <c r="A130" s="1"/>
      <c r="B130" s="1"/>
      <c r="C130" s="1"/>
      <c r="D130" s="1"/>
    </row>
    <row r="131" spans="1:4" ht="15">
      <c r="A131" s="1"/>
      <c r="B131" s="1"/>
      <c r="C131" s="1"/>
      <c r="D131" s="1"/>
    </row>
    <row r="132" spans="1:4" ht="15">
      <c r="A132" s="1"/>
      <c r="B132" s="1"/>
      <c r="C132" s="1"/>
      <c r="D132" s="1"/>
    </row>
    <row r="133" spans="1:4" ht="15">
      <c r="A133" s="1"/>
      <c r="B133" s="1"/>
      <c r="C133" s="1"/>
      <c r="D133" s="1"/>
    </row>
    <row r="134" spans="1:4" ht="15">
      <c r="A134" s="1"/>
      <c r="B134" s="1"/>
      <c r="C134" s="1"/>
      <c r="D134" s="1"/>
    </row>
    <row r="135" spans="1:4" ht="15">
      <c r="A135" s="1"/>
      <c r="B135" s="1"/>
      <c r="C135" s="1"/>
      <c r="D135" s="1"/>
    </row>
    <row r="136" spans="1:4" ht="15">
      <c r="A136" s="1"/>
      <c r="B136" s="1"/>
      <c r="C136" s="1"/>
      <c r="D136" s="1"/>
    </row>
    <row r="137" spans="1:4" ht="15">
      <c r="A137" s="1"/>
      <c r="B137" s="1"/>
      <c r="C137" s="1"/>
      <c r="D137" s="1"/>
    </row>
    <row r="138" spans="1:4" ht="15">
      <c r="A138" s="1"/>
      <c r="B138" s="1"/>
      <c r="C138" s="1"/>
      <c r="D138" s="1"/>
    </row>
    <row r="139" spans="1:4" ht="15">
      <c r="A139" s="1"/>
      <c r="B139" s="1"/>
      <c r="C139" s="1"/>
      <c r="D139" s="1"/>
    </row>
    <row r="140" spans="1:4" ht="15">
      <c r="A140" s="1"/>
      <c r="B140" s="1"/>
      <c r="C140" s="1"/>
      <c r="D140" s="1"/>
    </row>
    <row r="141" spans="1:4" ht="15">
      <c r="A141" s="1"/>
      <c r="B141" s="1"/>
      <c r="C141" s="1"/>
      <c r="D141" s="1"/>
    </row>
    <row r="142" spans="1:4" ht="15">
      <c r="A142" s="1"/>
      <c r="B142" s="1"/>
      <c r="C142" s="1"/>
      <c r="D142" s="1"/>
    </row>
    <row r="143" spans="1:4" ht="15">
      <c r="A143" s="1"/>
      <c r="B143" s="1"/>
      <c r="C143" s="1"/>
      <c r="D143" s="1"/>
    </row>
    <row r="144" spans="1:4" ht="15">
      <c r="A144" s="1"/>
      <c r="B144" s="1"/>
      <c r="C144" s="1"/>
      <c r="D144" s="1"/>
    </row>
    <row r="145" spans="1:4" ht="15">
      <c r="A145" s="1"/>
      <c r="B145" s="1"/>
      <c r="C145" s="1"/>
      <c r="D145" s="1"/>
    </row>
    <row r="146" spans="1:4" ht="15">
      <c r="A146" s="1"/>
      <c r="B146" s="1"/>
      <c r="C146" s="1"/>
      <c r="D146" s="1"/>
    </row>
    <row r="147" spans="1:4" ht="15">
      <c r="A147" s="1"/>
      <c r="B147" s="1"/>
      <c r="C147" s="1"/>
      <c r="D147" s="1"/>
    </row>
    <row r="148" spans="1:4" ht="15">
      <c r="A148" s="1"/>
      <c r="B148" s="1"/>
      <c r="C148" s="1"/>
      <c r="D148" s="1"/>
    </row>
    <row r="149" spans="1:4" ht="15">
      <c r="A149" s="1"/>
      <c r="B149" s="1"/>
      <c r="C149" s="1"/>
      <c r="D149" s="1"/>
    </row>
    <row r="150" spans="1:4" ht="15">
      <c r="A150" s="1"/>
      <c r="B150" s="1"/>
      <c r="C150" s="1"/>
      <c r="D150" s="1"/>
    </row>
    <row r="151" spans="1:4" ht="15">
      <c r="A151" s="1"/>
      <c r="B151" s="1"/>
      <c r="C151" s="1"/>
      <c r="D151" s="1"/>
    </row>
    <row r="152" spans="1:4" ht="15">
      <c r="A152" s="1"/>
      <c r="B152" s="1"/>
      <c r="C152" s="1"/>
      <c r="D152" s="1"/>
    </row>
    <row r="153" spans="1:4" ht="15">
      <c r="A153" s="1"/>
      <c r="B153" s="1"/>
      <c r="C153" s="1"/>
      <c r="D153" s="1"/>
    </row>
    <row r="154" spans="1:4" ht="15">
      <c r="A154" s="1"/>
      <c r="B154" s="1"/>
      <c r="C154" s="1"/>
      <c r="D154" s="1"/>
    </row>
    <row r="155" spans="1:4" ht="15">
      <c r="A155" s="1"/>
      <c r="B155" s="1"/>
      <c r="C155" s="1"/>
      <c r="D155" s="1"/>
    </row>
    <row r="156" spans="1:4" ht="15">
      <c r="A156" s="1"/>
      <c r="B156" s="1"/>
      <c r="C156" s="1"/>
      <c r="D156" s="1"/>
    </row>
    <row r="157" spans="1:4" ht="15">
      <c r="A157" s="1"/>
      <c r="B157" s="1"/>
      <c r="C157" s="1"/>
      <c r="D157" s="1"/>
    </row>
    <row r="158" spans="1:4" ht="15">
      <c r="A158" s="1"/>
      <c r="B158" s="1"/>
      <c r="C158" s="1"/>
      <c r="D158" s="1"/>
    </row>
    <row r="159" spans="1:4" ht="15">
      <c r="A159" s="1"/>
      <c r="B159" s="1"/>
      <c r="C159" s="1"/>
      <c r="D159" s="1"/>
    </row>
    <row r="160" spans="1:4" ht="15">
      <c r="A160" s="1"/>
      <c r="B160" s="1"/>
      <c r="C160" s="1"/>
      <c r="D160" s="1"/>
    </row>
    <row r="161" spans="1:4" ht="15">
      <c r="A161" s="1"/>
      <c r="B161" s="1"/>
      <c r="C161" s="1"/>
      <c r="D161" s="1"/>
    </row>
    <row r="162" spans="1:4" ht="15">
      <c r="A162" s="1"/>
      <c r="B162" s="1"/>
      <c r="C162" s="1"/>
      <c r="D162" s="1"/>
    </row>
    <row r="163" spans="1:4" ht="15">
      <c r="A163" s="1"/>
      <c r="B163" s="1"/>
      <c r="C163" s="1"/>
      <c r="D163" s="1"/>
    </row>
    <row r="164" spans="1:4" ht="15">
      <c r="A164" s="1"/>
      <c r="B164" s="1"/>
      <c r="C164" s="1"/>
      <c r="D164" s="1"/>
    </row>
    <row r="165" spans="1:4" ht="15">
      <c r="A165" s="1"/>
      <c r="B165" s="1"/>
      <c r="C165" s="1"/>
      <c r="D165" s="1"/>
    </row>
    <row r="166" spans="1:4" ht="15">
      <c r="A166" s="1"/>
      <c r="B166" s="1"/>
      <c r="C166" s="1"/>
      <c r="D166" s="1"/>
    </row>
    <row r="167" spans="1:4" ht="15">
      <c r="A167" s="1"/>
      <c r="B167" s="1"/>
      <c r="C167" s="1"/>
      <c r="D167" s="1"/>
    </row>
    <row r="168" spans="1:4" ht="15">
      <c r="A168" s="1"/>
      <c r="B168" s="1"/>
      <c r="C168" s="1"/>
      <c r="D168" s="1"/>
    </row>
    <row r="169" spans="1:4" ht="15">
      <c r="A169" s="1"/>
      <c r="B169" s="1"/>
      <c r="C169" s="1"/>
      <c r="D169" s="1"/>
    </row>
    <row r="170" spans="1:4" ht="15">
      <c r="A170" s="1"/>
      <c r="B170" s="1"/>
      <c r="C170" s="1"/>
      <c r="D170" s="1"/>
    </row>
    <row r="171" spans="1:4" ht="15">
      <c r="A171" s="1"/>
      <c r="B171" s="1"/>
      <c r="C171" s="1"/>
      <c r="D171" s="1"/>
    </row>
    <row r="172" spans="1:4" ht="15">
      <c r="A172" s="1"/>
      <c r="B172" s="1"/>
      <c r="C172" s="1"/>
      <c r="D172" s="1"/>
    </row>
    <row r="173" spans="1:4" ht="15">
      <c r="A173" s="1"/>
      <c r="B173" s="1"/>
      <c r="C173" s="1"/>
      <c r="D173" s="1"/>
    </row>
    <row r="174" spans="1:4" ht="15">
      <c r="A174" s="1"/>
      <c r="B174" s="1"/>
      <c r="C174" s="1"/>
      <c r="D174" s="1"/>
    </row>
    <row r="175" spans="1:4" ht="15">
      <c r="A175" s="1"/>
      <c r="B175" s="1"/>
      <c r="C175" s="1"/>
      <c r="D175" s="1"/>
    </row>
    <row r="176" spans="1:4" ht="15">
      <c r="A176" s="1"/>
      <c r="B176" s="1"/>
      <c r="C176" s="1"/>
      <c r="D176" s="1"/>
    </row>
    <row r="177" spans="1:4" ht="15">
      <c r="A177" s="1"/>
      <c r="B177" s="1"/>
      <c r="C177" s="1"/>
      <c r="D177" s="1"/>
    </row>
    <row r="178" spans="1:4" ht="15">
      <c r="A178" s="1"/>
      <c r="B178" s="1"/>
      <c r="C178" s="1"/>
      <c r="D178" s="1"/>
    </row>
    <row r="179" spans="1:4" ht="15">
      <c r="A179" s="1"/>
      <c r="B179" s="1"/>
      <c r="C179" s="1"/>
      <c r="D179" s="1"/>
    </row>
    <row r="180" spans="1:4" ht="15">
      <c r="A180" s="1"/>
      <c r="B180" s="1"/>
      <c r="C180" s="1"/>
      <c r="D180" s="1"/>
    </row>
    <row r="181" spans="1:4" ht="15">
      <c r="A181" s="1"/>
      <c r="B181" s="1"/>
      <c r="C181" s="1"/>
      <c r="D181" s="1"/>
    </row>
    <row r="182" spans="1:4" ht="15">
      <c r="A182" s="1"/>
      <c r="B182" s="1"/>
      <c r="C182" s="1"/>
      <c r="D182" s="1"/>
    </row>
    <row r="183" spans="1:4" ht="15">
      <c r="A183" s="1"/>
      <c r="B183" s="1"/>
      <c r="C183" s="1"/>
      <c r="D183" s="1"/>
    </row>
    <row r="184" spans="1:4" ht="15">
      <c r="A184" s="1"/>
      <c r="B184" s="1"/>
      <c r="C184" s="1"/>
      <c r="D184" s="1"/>
    </row>
    <row r="185" spans="1:4" ht="15">
      <c r="A185" s="1"/>
      <c r="B185" s="1"/>
      <c r="C185" s="1"/>
      <c r="D185" s="1"/>
    </row>
    <row r="186" spans="1:4" ht="15">
      <c r="A186" s="1"/>
      <c r="B186" s="1"/>
      <c r="C186" s="1"/>
      <c r="D186" s="1"/>
    </row>
    <row r="187" spans="1:4" ht="15">
      <c r="A187" s="1"/>
      <c r="B187" s="1"/>
      <c r="C187" s="1"/>
      <c r="D187" s="1"/>
    </row>
    <row r="188" spans="1:4" ht="15">
      <c r="A188" s="1"/>
      <c r="B188" s="1"/>
      <c r="C188" s="1"/>
      <c r="D188" s="1"/>
    </row>
    <row r="189" spans="1:4" ht="15">
      <c r="A189" s="1"/>
      <c r="B189" s="1"/>
      <c r="C189" s="1"/>
      <c r="D189" s="1"/>
    </row>
    <row r="190" spans="1:4" ht="15">
      <c r="A190" s="1"/>
      <c r="B190" s="1"/>
      <c r="C190" s="1"/>
      <c r="D190" s="1"/>
    </row>
    <row r="191" spans="1:4" ht="15">
      <c r="A191" s="1"/>
      <c r="B191" s="1"/>
      <c r="C191" s="1"/>
      <c r="D191" s="1"/>
    </row>
    <row r="192" spans="1:4" ht="15">
      <c r="A192" s="1"/>
      <c r="B192" s="1"/>
      <c r="C192" s="1"/>
      <c r="D192" s="1"/>
    </row>
    <row r="193" spans="1:4" ht="15">
      <c r="A193" s="1"/>
      <c r="B193" s="1"/>
      <c r="C193" s="1"/>
      <c r="D193" s="1"/>
    </row>
    <row r="194" spans="1:4" ht="15">
      <c r="A194" s="1"/>
      <c r="B194" s="1"/>
      <c r="C194" s="1"/>
      <c r="D194" s="1"/>
    </row>
    <row r="195" spans="1:4" ht="15">
      <c r="A195" s="1"/>
      <c r="B195" s="1"/>
      <c r="C195" s="1"/>
      <c r="D195" s="1"/>
    </row>
    <row r="196" spans="1:4" ht="15">
      <c r="A196" s="1"/>
      <c r="B196" s="1"/>
      <c r="C196" s="1"/>
      <c r="D196" s="1"/>
    </row>
    <row r="197" spans="1:4" ht="15">
      <c r="A197" s="1"/>
      <c r="B197" s="1"/>
      <c r="C197" s="1"/>
      <c r="D197" s="1"/>
    </row>
    <row r="198" spans="1:4" ht="15">
      <c r="A198" s="1"/>
      <c r="B198" s="1"/>
      <c r="C198" s="1"/>
      <c r="D198" s="1"/>
    </row>
    <row r="199" spans="1:4" ht="15">
      <c r="A199" s="1"/>
      <c r="B199" s="1"/>
      <c r="C199" s="1"/>
      <c r="D199" s="1"/>
    </row>
    <row r="200" spans="1:4" ht="15">
      <c r="A200" s="1"/>
      <c r="B200" s="1"/>
      <c r="C200" s="1"/>
      <c r="D200" s="1"/>
    </row>
    <row r="201" spans="1:4" ht="15">
      <c r="A201" s="1"/>
      <c r="B201" s="1"/>
      <c r="C201" s="1"/>
      <c r="D201" s="1"/>
    </row>
    <row r="202" spans="1:4" ht="15">
      <c r="A202" s="1"/>
      <c r="B202" s="1"/>
      <c r="C202" s="1"/>
      <c r="D202" s="1"/>
    </row>
    <row r="203" spans="1:4" ht="15">
      <c r="A203" s="1"/>
      <c r="B203" s="1"/>
      <c r="C203" s="1"/>
      <c r="D203" s="1"/>
    </row>
    <row r="204" spans="1:4" ht="15">
      <c r="A204" s="1"/>
      <c r="B204" s="1"/>
      <c r="C204" s="1"/>
      <c r="D204" s="1"/>
    </row>
    <row r="205" spans="1:4" ht="15">
      <c r="A205" s="1"/>
      <c r="B205" s="1"/>
      <c r="C205" s="1"/>
      <c r="D205" s="1"/>
    </row>
    <row r="206" spans="1:4" ht="15">
      <c r="A206" s="1"/>
      <c r="B206" s="1"/>
      <c r="C206" s="1"/>
      <c r="D206" s="1"/>
    </row>
    <row r="207" spans="1:4" ht="15">
      <c r="A207" s="1"/>
      <c r="B207" s="1"/>
      <c r="C207" s="1"/>
      <c r="D207" s="1"/>
    </row>
    <row r="208" spans="1:4" ht="15">
      <c r="A208" s="1"/>
      <c r="B208" s="1"/>
      <c r="C208" s="1"/>
      <c r="D208" s="1"/>
    </row>
    <row r="209" spans="1:4" ht="15">
      <c r="A209" s="1"/>
      <c r="B209" s="1"/>
      <c r="C209" s="1"/>
      <c r="D209" s="1"/>
    </row>
    <row r="210" spans="1:4" ht="15">
      <c r="A210" s="1"/>
      <c r="B210" s="1"/>
      <c r="C210" s="1"/>
      <c r="D210" s="1"/>
    </row>
    <row r="211" spans="1:4" ht="15">
      <c r="A211" s="1"/>
      <c r="B211" s="1"/>
      <c r="C211" s="1"/>
      <c r="D211" s="1"/>
    </row>
    <row r="212" spans="1:4" ht="15">
      <c r="A212" s="1"/>
      <c r="B212" s="1"/>
      <c r="C212" s="1"/>
      <c r="D212" s="1"/>
    </row>
    <row r="213" spans="1:4" ht="15">
      <c r="A213" s="1"/>
      <c r="B213" s="1"/>
      <c r="C213" s="1"/>
      <c r="D213" s="1"/>
    </row>
    <row r="214" spans="1:4" ht="15">
      <c r="A214" s="1"/>
      <c r="B214" s="1"/>
      <c r="C214" s="1"/>
      <c r="D214" s="1"/>
    </row>
    <row r="215" spans="1:4" ht="15">
      <c r="A215" s="1"/>
      <c r="B215" s="1"/>
      <c r="C215" s="1"/>
      <c r="D215" s="1"/>
    </row>
    <row r="216" spans="1:4" ht="15">
      <c r="A216" s="1"/>
      <c r="B216" s="1"/>
      <c r="C216" s="1"/>
      <c r="D216" s="1"/>
    </row>
    <row r="217" spans="1:4" ht="15">
      <c r="A217" s="1"/>
      <c r="B217" s="1"/>
      <c r="C217" s="1"/>
      <c r="D217" s="1"/>
    </row>
    <row r="218" spans="1:4" ht="15">
      <c r="A218" s="1"/>
      <c r="B218" s="1"/>
      <c r="C218" s="1"/>
      <c r="D218" s="1"/>
    </row>
    <row r="219" spans="1:4" ht="15">
      <c r="A219" s="1"/>
      <c r="B219" s="1"/>
      <c r="C219" s="1"/>
      <c r="D219" s="1"/>
    </row>
    <row r="220" spans="1:4" ht="15">
      <c r="A220" s="1"/>
      <c r="B220" s="1"/>
      <c r="C220" s="1"/>
      <c r="D220" s="1"/>
    </row>
    <row r="221" spans="1:4" ht="15">
      <c r="A221" s="1"/>
      <c r="B221" s="1"/>
      <c r="C221" s="1"/>
      <c r="D221" s="1"/>
    </row>
    <row r="222" spans="1:4" ht="15">
      <c r="A222" s="1"/>
      <c r="B222" s="1"/>
      <c r="C222" s="1"/>
      <c r="D222" s="1"/>
    </row>
    <row r="223" spans="1:4" ht="15">
      <c r="A223" s="1"/>
      <c r="B223" s="1"/>
      <c r="C223" s="1"/>
      <c r="D223" s="1"/>
    </row>
    <row r="224" spans="1:4" ht="15">
      <c r="A224" s="1"/>
      <c r="B224" s="1"/>
      <c r="C224" s="1"/>
      <c r="D224" s="1"/>
    </row>
    <row r="225" spans="1:4" ht="15">
      <c r="A225" s="1"/>
      <c r="B225" s="1"/>
      <c r="C225" s="1"/>
      <c r="D225" s="1"/>
    </row>
    <row r="226" spans="1:4" ht="15">
      <c r="A226" s="1"/>
      <c r="B226" s="1"/>
      <c r="C226" s="1"/>
      <c r="D226" s="1"/>
    </row>
    <row r="227" spans="1:4" ht="15">
      <c r="A227" s="1"/>
      <c r="B227" s="1"/>
      <c r="C227" s="1"/>
      <c r="D227" s="1"/>
    </row>
    <row r="228" spans="1:4" ht="15">
      <c r="A228" s="1"/>
      <c r="B228" s="1"/>
      <c r="C228" s="1"/>
      <c r="D228" s="1"/>
    </row>
    <row r="229" spans="1:4" ht="15">
      <c r="A229" s="1"/>
      <c r="B229" s="1"/>
      <c r="C229" s="1"/>
      <c r="D229" s="1"/>
    </row>
    <row r="230" spans="1:4" ht="15">
      <c r="A230" s="1"/>
      <c r="B230" s="1"/>
      <c r="C230" s="1"/>
      <c r="D230" s="1"/>
    </row>
    <row r="231" spans="1:4" ht="15">
      <c r="A231" s="1"/>
      <c r="B231" s="1"/>
      <c r="C231" s="1"/>
      <c r="D231" s="1"/>
    </row>
    <row r="232" spans="1:4" ht="15">
      <c r="A232" s="1"/>
      <c r="B232" s="1"/>
      <c r="C232" s="1"/>
      <c r="D232" s="1"/>
    </row>
    <row r="233" spans="1:4" ht="15">
      <c r="A233" s="1"/>
      <c r="B233" s="1"/>
      <c r="C233" s="1"/>
      <c r="D233" s="1"/>
    </row>
    <row r="234" spans="1:4" ht="15">
      <c r="A234" s="1"/>
      <c r="B234" s="1"/>
      <c r="C234" s="1"/>
      <c r="D234" s="1"/>
    </row>
    <row r="235" spans="1:4" ht="15">
      <c r="A235" s="1"/>
      <c r="B235" s="1"/>
      <c r="C235" s="1"/>
      <c r="D235" s="1"/>
    </row>
    <row r="236" spans="1:4" ht="15">
      <c r="A236" s="1"/>
      <c r="B236" s="1"/>
      <c r="C236" s="1"/>
      <c r="D236" s="1"/>
    </row>
    <row r="237" spans="1:4" ht="15">
      <c r="A237" s="1"/>
      <c r="B237" s="1"/>
      <c r="C237" s="1"/>
      <c r="D237" s="1"/>
    </row>
    <row r="238" spans="1:4" ht="15">
      <c r="A238" s="1"/>
      <c r="B238" s="1"/>
      <c r="C238" s="1"/>
      <c r="D238" s="1"/>
    </row>
    <row r="239" spans="1:4" ht="15">
      <c r="A239" s="1"/>
      <c r="B239" s="1"/>
      <c r="C239" s="1"/>
      <c r="D239" s="1"/>
    </row>
    <row r="240" spans="1:4" ht="15">
      <c r="A240" s="1"/>
      <c r="B240" s="1"/>
      <c r="C240" s="1"/>
      <c r="D240" s="1"/>
    </row>
    <row r="241" spans="1:4" ht="15">
      <c r="A241" s="1"/>
      <c r="B241" s="1"/>
      <c r="C241" s="1"/>
      <c r="D241" s="1"/>
    </row>
    <row r="242" spans="1:4" ht="15">
      <c r="A242" s="1"/>
      <c r="B242" s="1"/>
      <c r="C242" s="1"/>
      <c r="D242" s="1"/>
    </row>
    <row r="243" spans="1:4" ht="15">
      <c r="A243" s="1"/>
      <c r="B243" s="1"/>
      <c r="C243" s="1"/>
      <c r="D243" s="1"/>
    </row>
    <row r="244" spans="1:4" ht="15">
      <c r="A244" s="1"/>
      <c r="B244" s="1"/>
      <c r="C244" s="1"/>
      <c r="D244" s="1"/>
    </row>
    <row r="245" spans="1:4" ht="15">
      <c r="A245" s="1"/>
      <c r="B245" s="1"/>
      <c r="C245" s="1"/>
      <c r="D245" s="1"/>
    </row>
    <row r="246" spans="1:4" ht="15">
      <c r="A246" s="1"/>
      <c r="B246" s="1"/>
      <c r="C246" s="1"/>
      <c r="D246" s="1"/>
    </row>
    <row r="247" spans="1:4" ht="15">
      <c r="A247" s="1"/>
      <c r="B247" s="1"/>
      <c r="C247" s="1"/>
      <c r="D247" s="1"/>
    </row>
    <row r="248" spans="1:4" ht="15">
      <c r="A248" s="1"/>
      <c r="B248" s="1"/>
      <c r="C248" s="1"/>
      <c r="D248" s="1"/>
    </row>
    <row r="249" spans="1:4" ht="15">
      <c r="A249" s="1"/>
      <c r="B249" s="1"/>
      <c r="C249" s="1"/>
      <c r="D249" s="1"/>
    </row>
    <row r="250" spans="1:4" ht="15">
      <c r="A250" s="1"/>
      <c r="B250" s="1"/>
      <c r="C250" s="1"/>
      <c r="D250" s="1"/>
    </row>
    <row r="251" spans="1:4" ht="15">
      <c r="A251" s="1"/>
      <c r="B251" s="1"/>
      <c r="C251" s="1"/>
      <c r="D251" s="1"/>
    </row>
    <row r="252" spans="1:4" ht="15">
      <c r="A252" s="1"/>
      <c r="B252" s="1"/>
      <c r="C252" s="1"/>
      <c r="D252" s="1"/>
    </row>
    <row r="253" spans="1:4" ht="15">
      <c r="A253" s="1"/>
      <c r="B253" s="1"/>
      <c r="C253" s="1"/>
      <c r="D253" s="1"/>
    </row>
    <row r="254" spans="1:4" ht="15">
      <c r="A254" s="1"/>
      <c r="B254" s="1"/>
      <c r="C254" s="1"/>
      <c r="D254" s="1"/>
    </row>
    <row r="255" spans="1:4" ht="15">
      <c r="A255" s="1"/>
      <c r="B255" s="1"/>
      <c r="C255" s="1"/>
      <c r="D255" s="1"/>
    </row>
    <row r="256" spans="1:4" ht="15">
      <c r="A256" s="1"/>
      <c r="B256" s="1"/>
      <c r="C256" s="1"/>
      <c r="D256" s="1"/>
    </row>
    <row r="257" spans="1:4" ht="15">
      <c r="A257" s="1"/>
      <c r="B257" s="1"/>
      <c r="C257" s="1"/>
      <c r="D257" s="1"/>
    </row>
    <row r="258" spans="1:4" ht="15">
      <c r="A258" s="1"/>
      <c r="B258" s="1"/>
      <c r="C258" s="1"/>
      <c r="D258" s="1"/>
    </row>
    <row r="259" spans="1:4" ht="15">
      <c r="A259" s="1"/>
      <c r="B259" s="1"/>
      <c r="C259" s="1"/>
      <c r="D259" s="1"/>
    </row>
    <row r="260" spans="1:4" ht="15">
      <c r="A260" s="1"/>
      <c r="B260" s="1"/>
      <c r="C260" s="1"/>
      <c r="D260" s="1"/>
    </row>
    <row r="261" spans="1:4" ht="15">
      <c r="A261" s="1"/>
      <c r="B261" s="1"/>
      <c r="C261" s="1"/>
      <c r="D261" s="1"/>
    </row>
    <row r="262" spans="1:4" ht="15">
      <c r="A262" s="1"/>
      <c r="B262" s="1"/>
      <c r="C262" s="1"/>
      <c r="D262" s="1"/>
    </row>
    <row r="263" spans="1:4" ht="15">
      <c r="A263" s="1"/>
      <c r="B263" s="1"/>
      <c r="C263" s="1"/>
      <c r="D263" s="1"/>
    </row>
    <row r="264" spans="1:4" ht="15">
      <c r="A264" s="1"/>
      <c r="B264" s="1"/>
      <c r="C264" s="1"/>
      <c r="D264" s="1"/>
    </row>
    <row r="265" spans="1:4" ht="15">
      <c r="A265" s="1"/>
      <c r="B265" s="1"/>
      <c r="C265" s="1"/>
      <c r="D265" s="1"/>
    </row>
    <row r="266" spans="1:4" ht="15">
      <c r="A266" s="1"/>
      <c r="B266" s="1"/>
      <c r="C266" s="1"/>
      <c r="D266" s="1"/>
    </row>
    <row r="267" spans="1:4" ht="15">
      <c r="A267" s="1"/>
      <c r="B267" s="1"/>
      <c r="C267" s="1"/>
      <c r="D267" s="1"/>
    </row>
    <row r="268" spans="1:4" ht="15">
      <c r="A268" s="1"/>
      <c r="B268" s="1"/>
      <c r="C268" s="1"/>
      <c r="D268" s="1"/>
    </row>
    <row r="269" spans="1:4" ht="15">
      <c r="A269" s="1"/>
      <c r="B269" s="1"/>
      <c r="C269" s="1"/>
      <c r="D269" s="1"/>
    </row>
    <row r="270" spans="1:4" ht="15">
      <c r="A270" s="1"/>
      <c r="B270" s="1"/>
      <c r="C270" s="1"/>
      <c r="D270" s="1"/>
    </row>
    <row r="271" spans="1:4" ht="15">
      <c r="A271" s="1"/>
      <c r="B271" s="1"/>
      <c r="C271" s="1"/>
      <c r="D271" s="1"/>
    </row>
    <row r="272" spans="1:4" ht="15">
      <c r="A272" s="1"/>
      <c r="B272" s="1"/>
      <c r="C272" s="1"/>
      <c r="D272" s="1"/>
    </row>
    <row r="273" spans="1:4" ht="15">
      <c r="A273" s="1"/>
      <c r="B273" s="1"/>
      <c r="C273" s="1"/>
      <c r="D273" s="1"/>
    </row>
    <row r="274" spans="1:4" ht="15">
      <c r="A274" s="1"/>
      <c r="B274" s="1"/>
      <c r="C274" s="1"/>
      <c r="D274" s="1"/>
    </row>
    <row r="275" spans="1:4" ht="15">
      <c r="A275" s="1"/>
      <c r="B275" s="1"/>
      <c r="C275" s="1"/>
      <c r="D275" s="1"/>
    </row>
    <row r="276" spans="1:4" ht="15">
      <c r="A276" s="1"/>
      <c r="B276" s="1"/>
      <c r="C276" s="1"/>
      <c r="D276" s="1"/>
    </row>
    <row r="277" spans="1:4" ht="15">
      <c r="A277" s="1"/>
      <c r="B277" s="1"/>
      <c r="C277" s="1"/>
      <c r="D277" s="1"/>
    </row>
    <row r="278" spans="1:4" ht="15">
      <c r="A278" s="1"/>
      <c r="B278" s="1"/>
      <c r="C278" s="1"/>
      <c r="D278" s="1"/>
    </row>
    <row r="279" spans="1:4" ht="15">
      <c r="A279" s="1"/>
      <c r="B279" s="1"/>
      <c r="C279" s="1"/>
      <c r="D279" s="1"/>
    </row>
    <row r="280" spans="1:4" ht="15">
      <c r="A280" s="1"/>
      <c r="B280" s="1"/>
      <c r="C280" s="1"/>
      <c r="D280" s="1"/>
    </row>
    <row r="281" spans="1:4" ht="15">
      <c r="A281" s="1"/>
      <c r="B281" s="1"/>
      <c r="C281" s="1"/>
      <c r="D281" s="1"/>
    </row>
    <row r="282" spans="1:4" ht="15">
      <c r="A282" s="1"/>
      <c r="B282" s="1"/>
      <c r="C282" s="1"/>
      <c r="D282" s="1"/>
    </row>
    <row r="283" spans="1:4" ht="15">
      <c r="A283" s="1"/>
      <c r="B283" s="1"/>
      <c r="C283" s="1"/>
      <c r="D283" s="1"/>
    </row>
    <row r="284" spans="1:4" ht="15">
      <c r="A284" s="1"/>
      <c r="B284" s="1"/>
      <c r="C284" s="1"/>
      <c r="D284" s="1"/>
    </row>
    <row r="285" spans="1:4" ht="15">
      <c r="A285" s="1"/>
      <c r="B285" s="1"/>
      <c r="C285" s="1"/>
      <c r="D285" s="1"/>
    </row>
    <row r="286" spans="1:4" ht="15">
      <c r="A286" s="1"/>
      <c r="B286" s="1"/>
      <c r="C286" s="1"/>
      <c r="D286" s="1"/>
    </row>
    <row r="287" spans="1:4" ht="15">
      <c r="A287" s="1"/>
      <c r="B287" s="1"/>
      <c r="C287" s="1"/>
      <c r="D287" s="1"/>
    </row>
    <row r="288" spans="1:4" ht="15">
      <c r="A288" s="1"/>
      <c r="B288" s="1"/>
      <c r="C288" s="1"/>
      <c r="D288" s="1"/>
    </row>
    <row r="289" spans="1:4" ht="15">
      <c r="A289" s="1"/>
      <c r="B289" s="1"/>
      <c r="C289" s="1"/>
      <c r="D289" s="1"/>
    </row>
    <row r="290" spans="1:4" ht="15">
      <c r="A290" s="1"/>
      <c r="B290" s="1"/>
      <c r="C290" s="1"/>
      <c r="D290" s="1"/>
    </row>
    <row r="291" spans="1:4" ht="15">
      <c r="A291" s="1"/>
      <c r="B291" s="1"/>
      <c r="C291" s="1"/>
      <c r="D291" s="1"/>
    </row>
    <row r="292" spans="1:4" ht="15">
      <c r="A292" s="1"/>
      <c r="B292" s="1"/>
      <c r="C292" s="1"/>
      <c r="D292" s="1"/>
    </row>
    <row r="293" spans="1:4" ht="15">
      <c r="A293" s="1"/>
      <c r="B293" s="1"/>
      <c r="C293" s="1"/>
      <c r="D293" s="1"/>
    </row>
    <row r="294" spans="1:4" ht="15">
      <c r="A294" s="1"/>
      <c r="B294" s="1"/>
      <c r="C294" s="1"/>
      <c r="D294" s="1"/>
    </row>
    <row r="295" spans="1:4" ht="15">
      <c r="A295" s="1"/>
      <c r="B295" s="1"/>
      <c r="C295" s="1"/>
      <c r="D295" s="1"/>
    </row>
    <row r="296" spans="1:4" ht="15">
      <c r="A296" s="1"/>
      <c r="B296" s="1"/>
      <c r="C296" s="1"/>
      <c r="D296" s="1"/>
    </row>
    <row r="297" spans="1:4" ht="15">
      <c r="A297" s="1"/>
      <c r="B297" s="1"/>
      <c r="C297" s="1"/>
      <c r="D297" s="1"/>
    </row>
    <row r="298" spans="1:4" ht="15">
      <c r="A298" s="1"/>
      <c r="B298" s="1"/>
      <c r="C298" s="1"/>
      <c r="D298" s="1"/>
    </row>
    <row r="299" spans="1:4" ht="15">
      <c r="A299" s="1"/>
      <c r="B299" s="1"/>
      <c r="C299" s="1"/>
      <c r="D299" s="1"/>
    </row>
    <row r="300" spans="1:4" ht="15">
      <c r="A300" s="1"/>
      <c r="B300" s="1"/>
      <c r="C300" s="1"/>
      <c r="D300" s="1"/>
    </row>
    <row r="301" spans="1:4" ht="15">
      <c r="A301" s="1"/>
      <c r="B301" s="1"/>
      <c r="C301" s="1"/>
      <c r="D301" s="1"/>
    </row>
    <row r="302" spans="1:4" ht="15">
      <c r="A302" s="1"/>
      <c r="B302" s="1"/>
      <c r="C302" s="1"/>
      <c r="D302" s="1"/>
    </row>
    <row r="303" spans="1:4" ht="15">
      <c r="A303" s="1"/>
      <c r="B303" s="1"/>
      <c r="C303" s="1"/>
      <c r="D303" s="1"/>
    </row>
    <row r="304" spans="1:4" ht="15">
      <c r="A304" s="1"/>
      <c r="B304" s="1"/>
      <c r="C304" s="1"/>
      <c r="D304" s="1"/>
    </row>
    <row r="305" spans="1:4" ht="15">
      <c r="A305" s="1"/>
      <c r="B305" s="1"/>
      <c r="C305" s="1"/>
      <c r="D305" s="1"/>
    </row>
    <row r="306" spans="1:4" ht="15">
      <c r="A306" s="1"/>
      <c r="B306" s="1"/>
      <c r="C306" s="1"/>
      <c r="D306" s="1"/>
    </row>
    <row r="307" spans="1:4" ht="15">
      <c r="A307" s="1"/>
      <c r="B307" s="1"/>
      <c r="C307" s="1"/>
      <c r="D307" s="1"/>
    </row>
    <row r="308" spans="1:4" ht="15">
      <c r="A308" s="1"/>
      <c r="B308" s="1"/>
      <c r="C308" s="1"/>
      <c r="D308" s="1"/>
    </row>
    <row r="309" spans="1:4" ht="15">
      <c r="A309" s="1"/>
      <c r="B309" s="1"/>
      <c r="C309" s="1"/>
      <c r="D309" s="1"/>
    </row>
    <row r="310" spans="1:4" ht="15">
      <c r="A310" s="1"/>
      <c r="B310" s="1"/>
      <c r="C310" s="1"/>
      <c r="D310" s="1"/>
    </row>
    <row r="311" spans="1:4" ht="15">
      <c r="A311" s="1"/>
      <c r="B311" s="1"/>
      <c r="C311" s="1"/>
      <c r="D311" s="1"/>
    </row>
    <row r="312" spans="1:4" ht="15">
      <c r="A312" s="1"/>
      <c r="B312" s="1"/>
      <c r="C312" s="1"/>
      <c r="D312" s="1"/>
    </row>
    <row r="313" spans="1:4" ht="15">
      <c r="A313" s="1"/>
      <c r="B313" s="1"/>
      <c r="C313" s="1"/>
      <c r="D313" s="1"/>
    </row>
    <row r="314" spans="1:4" ht="15">
      <c r="A314" s="1"/>
      <c r="B314" s="1"/>
      <c r="C314" s="1"/>
      <c r="D314" s="1"/>
    </row>
    <row r="315" spans="1:4" ht="15">
      <c r="A315" s="1"/>
      <c r="B315" s="1"/>
      <c r="C315" s="1"/>
      <c r="D315" s="1"/>
    </row>
    <row r="316" spans="1:4" ht="15">
      <c r="A316" s="1"/>
      <c r="B316" s="1"/>
      <c r="C316" s="1"/>
      <c r="D316" s="1"/>
    </row>
    <row r="317" spans="1:4" ht="15">
      <c r="A317" s="1"/>
      <c r="B317" s="1"/>
      <c r="C317" s="1"/>
      <c r="D317" s="1"/>
    </row>
    <row r="318" spans="1:4" ht="15">
      <c r="A318" s="1"/>
      <c r="B318" s="1"/>
      <c r="C318" s="1"/>
      <c r="D318" s="1"/>
    </row>
    <row r="319" spans="1:4" ht="15">
      <c r="A319" s="1"/>
      <c r="B319" s="1"/>
      <c r="C319" s="1"/>
      <c r="D319" s="1"/>
    </row>
    <row r="320" spans="1:4" ht="15">
      <c r="A320" s="1"/>
      <c r="B320" s="1"/>
      <c r="C320" s="1"/>
      <c r="D320" s="1"/>
    </row>
    <row r="321" spans="1:4" ht="15">
      <c r="A321" s="1"/>
      <c r="B321" s="1"/>
      <c r="C321" s="1"/>
      <c r="D321" s="1"/>
    </row>
    <row r="322" spans="1:4" ht="15">
      <c r="A322" s="1"/>
      <c r="B322" s="1"/>
      <c r="C322" s="1"/>
      <c r="D322" s="1"/>
    </row>
    <row r="323" spans="1:4" ht="15">
      <c r="A323" s="1"/>
      <c r="B323" s="1"/>
      <c r="C323" s="1"/>
      <c r="D323" s="1"/>
    </row>
    <row r="324" spans="1:4" ht="15">
      <c r="A324" s="1"/>
      <c r="B324" s="1"/>
      <c r="C324" s="1"/>
      <c r="D324" s="1"/>
    </row>
    <row r="325" spans="1:4" ht="15">
      <c r="A325" s="1"/>
      <c r="B325" s="1"/>
      <c r="C325" s="1"/>
      <c r="D325" s="1"/>
    </row>
    <row r="326" spans="1:4" ht="15">
      <c r="A326" s="1"/>
      <c r="B326" s="1"/>
      <c r="C326" s="1"/>
      <c r="D326" s="1"/>
    </row>
    <row r="327" spans="1:4" ht="15">
      <c r="A327" s="1"/>
      <c r="B327" s="1"/>
      <c r="C327" s="1"/>
      <c r="D327" s="1"/>
    </row>
    <row r="328" spans="1:4" ht="15">
      <c r="A328" s="1"/>
      <c r="B328" s="1"/>
      <c r="C328" s="1"/>
      <c r="D328" s="1"/>
    </row>
    <row r="329" spans="1:4" ht="15">
      <c r="A329" s="1"/>
      <c r="B329" s="1"/>
      <c r="C329" s="1"/>
      <c r="D329" s="1"/>
    </row>
    <row r="330" spans="1:4" ht="15">
      <c r="A330" s="1"/>
      <c r="B330" s="1"/>
      <c r="C330" s="1"/>
      <c r="D330" s="1"/>
    </row>
    <row r="331" spans="1:4" ht="15">
      <c r="A331" s="1"/>
      <c r="B331" s="1"/>
      <c r="C331" s="1"/>
      <c r="D331" s="1"/>
    </row>
    <row r="332" spans="1:4" ht="15">
      <c r="A332" s="1"/>
      <c r="B332" s="1"/>
      <c r="C332" s="1"/>
      <c r="D332" s="1"/>
    </row>
    <row r="333" spans="1:4" ht="15">
      <c r="A333" s="1"/>
      <c r="B333" s="1"/>
      <c r="C333" s="1"/>
      <c r="D333" s="1"/>
    </row>
    <row r="334" spans="1:4" ht="15">
      <c r="A334" s="1"/>
      <c r="B334" s="1"/>
      <c r="C334" s="1"/>
      <c r="D334" s="1"/>
    </row>
    <row r="335" spans="1:4" ht="15">
      <c r="A335" s="1"/>
      <c r="B335" s="1"/>
      <c r="C335" s="1"/>
      <c r="D335" s="1"/>
    </row>
    <row r="336" spans="1:4" ht="15">
      <c r="A336" s="1"/>
      <c r="B336" s="1"/>
      <c r="C336" s="1"/>
      <c r="D336" s="1"/>
    </row>
    <row r="337" spans="1:4" ht="15">
      <c r="A337" s="1"/>
      <c r="B337" s="1"/>
      <c r="C337" s="1"/>
      <c r="D337" s="1"/>
    </row>
    <row r="338" spans="1:4" ht="15">
      <c r="A338" s="1"/>
      <c r="B338" s="1"/>
      <c r="C338" s="1"/>
      <c r="D338" s="1"/>
    </row>
    <row r="339" spans="1:4" ht="15">
      <c r="A339" s="1"/>
      <c r="B339" s="1"/>
      <c r="C339" s="1"/>
      <c r="D339" s="1"/>
    </row>
    <row r="340" spans="1:4" ht="15">
      <c r="A340" s="1"/>
      <c r="B340" s="1"/>
      <c r="C340" s="1"/>
      <c r="D340" s="1"/>
    </row>
    <row r="341" spans="1:4" ht="15">
      <c r="A341" s="1"/>
      <c r="B341" s="1"/>
      <c r="C341" s="1"/>
      <c r="D341" s="1"/>
    </row>
    <row r="342" spans="1:4" ht="15">
      <c r="A342" s="1"/>
      <c r="B342" s="1"/>
      <c r="C342" s="1"/>
      <c r="D342" s="1"/>
    </row>
    <row r="343" spans="1:4" ht="15">
      <c r="A343" s="1"/>
      <c r="B343" s="1"/>
      <c r="C343" s="1"/>
      <c r="D343" s="1"/>
    </row>
    <row r="344" spans="1:4" ht="15">
      <c r="A344" s="1"/>
      <c r="B344" s="1"/>
      <c r="C344" s="1"/>
      <c r="D344" s="1"/>
    </row>
    <row r="345" spans="1:4" ht="15">
      <c r="A345" s="1"/>
      <c r="B345" s="1"/>
      <c r="C345" s="1"/>
      <c r="D345" s="1"/>
    </row>
    <row r="346" spans="1:4" ht="15">
      <c r="A346" s="1"/>
      <c r="B346" s="1"/>
      <c r="C346" s="1"/>
      <c r="D346" s="1"/>
    </row>
    <row r="347" spans="1:4" ht="15">
      <c r="A347" s="1"/>
      <c r="B347" s="1"/>
      <c r="C347" s="1"/>
      <c r="D347" s="1"/>
    </row>
    <row r="348" spans="1:4" ht="15">
      <c r="A348" s="1"/>
      <c r="B348" s="1"/>
      <c r="C348" s="1"/>
      <c r="D348" s="1"/>
    </row>
    <row r="349" spans="1:4" ht="15">
      <c r="A349" s="1"/>
      <c r="B349" s="1"/>
      <c r="C349" s="1"/>
      <c r="D349" s="1"/>
    </row>
    <row r="350" spans="1:4" ht="15">
      <c r="A350" s="1"/>
      <c r="B350" s="1"/>
      <c r="C350" s="1"/>
      <c r="D350" s="1"/>
    </row>
    <row r="351" spans="1:4" ht="15">
      <c r="A351" s="1"/>
      <c r="B351" s="1"/>
      <c r="C351" s="1"/>
      <c r="D351" s="1"/>
    </row>
    <row r="352" spans="1:4" ht="15">
      <c r="A352" s="1"/>
      <c r="B352" s="1"/>
      <c r="C352" s="1"/>
      <c r="D352" s="1"/>
    </row>
    <row r="353" spans="1:4" ht="15">
      <c r="A353" s="1"/>
      <c r="B353" s="1"/>
      <c r="C353" s="1"/>
      <c r="D353" s="1"/>
    </row>
    <row r="354" spans="1:4" ht="15">
      <c r="A354" s="1"/>
      <c r="B354" s="1"/>
      <c r="C354" s="1"/>
      <c r="D354" s="1"/>
    </row>
    <row r="355" spans="1:4" ht="15">
      <c r="A355" s="1"/>
      <c r="B355" s="1"/>
      <c r="C355" s="1"/>
      <c r="D355" s="1"/>
    </row>
    <row r="356" spans="1:4" ht="15">
      <c r="A356" s="1"/>
      <c r="B356" s="1"/>
      <c r="C356" s="1"/>
      <c r="D356" s="1"/>
    </row>
    <row r="357" spans="1:4" ht="15">
      <c r="A357" s="1"/>
      <c r="B357" s="1"/>
      <c r="C357" s="1"/>
      <c r="D357" s="1"/>
    </row>
    <row r="358" spans="1:4" ht="15">
      <c r="A358" s="1"/>
      <c r="B358" s="1"/>
      <c r="C358" s="1"/>
      <c r="D358" s="1"/>
    </row>
    <row r="359" spans="1:4" ht="15">
      <c r="A359" s="1"/>
      <c r="B359" s="1"/>
      <c r="C359" s="1"/>
      <c r="D359" s="1"/>
    </row>
    <row r="360" spans="1:4" ht="15">
      <c r="A360" s="1"/>
      <c r="B360" s="1"/>
      <c r="C360" s="1"/>
      <c r="D360" s="1"/>
    </row>
    <row r="361" spans="1:4" ht="15">
      <c r="A361" s="1"/>
      <c r="B361" s="1"/>
      <c r="C361" s="1"/>
      <c r="D361" s="1"/>
    </row>
    <row r="362" spans="1:4" ht="15">
      <c r="A362" s="1"/>
      <c r="B362" s="1"/>
      <c r="C362" s="1"/>
      <c r="D362" s="1"/>
    </row>
    <row r="363" spans="1:4" ht="15">
      <c r="A363" s="1"/>
      <c r="B363" s="1"/>
      <c r="C363" s="1"/>
      <c r="D363" s="1"/>
    </row>
    <row r="364" spans="1:4" ht="15">
      <c r="A364" s="1"/>
      <c r="B364" s="1"/>
      <c r="C364" s="1"/>
      <c r="D364" s="1"/>
    </row>
    <row r="365" spans="1:4" ht="15">
      <c r="A365" s="1"/>
      <c r="B365" s="1"/>
      <c r="C365" s="1"/>
      <c r="D365" s="1"/>
    </row>
    <row r="366" spans="1:4" ht="15">
      <c r="A366" s="1"/>
      <c r="B366" s="1"/>
      <c r="C366" s="1"/>
      <c r="D366" s="1"/>
    </row>
    <row r="367" spans="1:4" ht="15">
      <c r="A367" s="1"/>
      <c r="B367" s="1"/>
      <c r="C367" s="1"/>
      <c r="D367" s="1"/>
    </row>
    <row r="368" spans="1:4" ht="15">
      <c r="A368" s="1"/>
      <c r="B368" s="1"/>
      <c r="C368" s="1"/>
      <c r="D368" s="1"/>
    </row>
    <row r="369" spans="1:4" ht="15">
      <c r="A369" s="1"/>
      <c r="B369" s="1"/>
      <c r="C369" s="1"/>
      <c r="D369" s="1"/>
    </row>
    <row r="370" spans="1:4" ht="15">
      <c r="A370" s="1"/>
      <c r="B370" s="1"/>
      <c r="C370" s="1"/>
      <c r="D370" s="1"/>
    </row>
    <row r="371" spans="1:4" ht="15">
      <c r="A371" s="1"/>
      <c r="B371" s="1"/>
      <c r="C371" s="1"/>
      <c r="D371" s="1"/>
    </row>
    <row r="372" spans="1:4" ht="15">
      <c r="A372" s="1"/>
      <c r="B372" s="1"/>
      <c r="C372" s="1"/>
      <c r="D372" s="1"/>
    </row>
    <row r="373" spans="1:4" ht="15">
      <c r="A373" s="1"/>
      <c r="B373" s="1"/>
      <c r="C373" s="1"/>
      <c r="D373" s="1"/>
    </row>
    <row r="374" spans="1:4" ht="15">
      <c r="A374" s="1"/>
      <c r="B374" s="1"/>
      <c r="C374" s="1"/>
      <c r="D374" s="1"/>
    </row>
    <row r="375" spans="1:4" ht="15">
      <c r="A375" s="1"/>
      <c r="B375" s="1"/>
      <c r="C375" s="1"/>
      <c r="D375" s="1"/>
    </row>
    <row r="376" spans="1:4" ht="15">
      <c r="A376" s="1"/>
      <c r="B376" s="1"/>
      <c r="C376" s="1"/>
      <c r="D376" s="1"/>
    </row>
    <row r="377" spans="1:4" ht="15">
      <c r="A377" s="1"/>
      <c r="B377" s="1"/>
      <c r="C377" s="1"/>
      <c r="D377" s="1"/>
    </row>
    <row r="378" spans="1:4" ht="15">
      <c r="A378" s="1"/>
      <c r="B378" s="1"/>
      <c r="C378" s="1"/>
      <c r="D378" s="1"/>
    </row>
    <row r="379" spans="1:4" ht="15">
      <c r="A379" s="1"/>
      <c r="B379" s="1"/>
      <c r="C379" s="1"/>
      <c r="D379" s="1"/>
    </row>
    <row r="380" spans="1:4" ht="15">
      <c r="A380" s="1"/>
      <c r="B380" s="1"/>
      <c r="C380" s="1"/>
      <c r="D380" s="1"/>
    </row>
    <row r="381" spans="1:4" ht="15">
      <c r="A381" s="1"/>
      <c r="B381" s="1"/>
      <c r="C381" s="1"/>
      <c r="D381" s="1"/>
    </row>
    <row r="382" spans="1:4" ht="15">
      <c r="A382" s="1"/>
      <c r="B382" s="1"/>
      <c r="C382" s="1"/>
      <c r="D382" s="1"/>
    </row>
    <row r="383" spans="1:4" ht="15">
      <c r="A383" s="1"/>
      <c r="B383" s="1"/>
      <c r="C383" s="1"/>
      <c r="D383" s="1"/>
    </row>
    <row r="384" spans="1:4" ht="15">
      <c r="A384" s="1"/>
      <c r="B384" s="1"/>
      <c r="C384" s="1"/>
      <c r="D384" s="1"/>
    </row>
    <row r="385" spans="1:4" ht="15">
      <c r="A385" s="1"/>
      <c r="B385" s="1"/>
      <c r="C385" s="1"/>
      <c r="D385" s="1"/>
    </row>
    <row r="386" spans="1:4" ht="15">
      <c r="A386" s="1"/>
      <c r="B386" s="1"/>
      <c r="C386" s="1"/>
      <c r="D386" s="1"/>
    </row>
    <row r="387" spans="1:4" ht="15">
      <c r="A387" s="1"/>
      <c r="B387" s="1"/>
      <c r="C387" s="1"/>
      <c r="D387" s="1"/>
    </row>
    <row r="388" spans="1:4" ht="15">
      <c r="A388" s="1"/>
      <c r="B388" s="1"/>
      <c r="C388" s="1"/>
      <c r="D388" s="1"/>
    </row>
    <row r="389" spans="1:4" ht="15">
      <c r="A389" s="1"/>
      <c r="B389" s="1"/>
      <c r="C389" s="1"/>
      <c r="D389" s="1"/>
    </row>
    <row r="390" spans="1:4" ht="15">
      <c r="A390" s="1"/>
      <c r="B390" s="1"/>
      <c r="C390" s="1"/>
      <c r="D390" s="1"/>
    </row>
    <row r="391" spans="1:4" ht="15">
      <c r="A391" s="1"/>
      <c r="B391" s="1"/>
      <c r="C391" s="1"/>
      <c r="D391" s="1"/>
    </row>
    <row r="392" spans="1:4" ht="15">
      <c r="A392" s="1"/>
      <c r="B392" s="1"/>
      <c r="C392" s="1"/>
      <c r="D392" s="1"/>
    </row>
    <row r="393" spans="1:4" ht="15">
      <c r="A393" s="1"/>
      <c r="B393" s="1"/>
      <c r="C393" s="1"/>
      <c r="D393" s="1"/>
    </row>
    <row r="394" spans="1:4" ht="15">
      <c r="A394" s="1"/>
      <c r="B394" s="1"/>
      <c r="C394" s="1"/>
      <c r="D394" s="1"/>
    </row>
    <row r="395" spans="1:4" ht="15">
      <c r="A395" s="1"/>
      <c r="B395" s="1"/>
      <c r="C395" s="1"/>
      <c r="D395" s="1"/>
    </row>
    <row r="396" spans="1:4" ht="15">
      <c r="A396" s="1"/>
      <c r="B396" s="1"/>
      <c r="C396" s="1"/>
      <c r="D396" s="1"/>
    </row>
    <row r="397" spans="1:4" ht="15">
      <c r="A397" s="1"/>
      <c r="B397" s="1"/>
      <c r="C397" s="1"/>
      <c r="D397" s="1"/>
    </row>
    <row r="398" spans="1:4" ht="15">
      <c r="A398" s="1"/>
      <c r="B398" s="1"/>
      <c r="C398" s="1"/>
      <c r="D398" s="1"/>
    </row>
    <row r="399" spans="1:4" ht="15">
      <c r="A399" s="1"/>
      <c r="B399" s="1"/>
      <c r="C399" s="1"/>
      <c r="D399" s="1"/>
    </row>
    <row r="400" spans="1:4" ht="15">
      <c r="A400" s="1"/>
      <c r="B400" s="1"/>
      <c r="C400" s="1"/>
      <c r="D400" s="1"/>
    </row>
    <row r="401" spans="1:4" ht="15">
      <c r="A401" s="1"/>
      <c r="B401" s="1"/>
      <c r="C401" s="1"/>
      <c r="D401" s="1"/>
    </row>
    <row r="402" spans="1:4" ht="15">
      <c r="A402" s="1"/>
      <c r="B402" s="1"/>
      <c r="C402" s="1"/>
      <c r="D402" s="1"/>
    </row>
    <row r="403" spans="1:4" ht="15">
      <c r="A403" s="1"/>
      <c r="B403" s="1"/>
      <c r="C403" s="1"/>
      <c r="D403" s="1"/>
    </row>
    <row r="404" spans="1:4" ht="15">
      <c r="A404" s="1"/>
      <c r="B404" s="1"/>
      <c r="C404" s="1"/>
      <c r="D404" s="1"/>
    </row>
    <row r="405" spans="1:4" ht="15">
      <c r="A405" s="1"/>
      <c r="B405" s="1"/>
      <c r="C405" s="1"/>
      <c r="D405" s="1"/>
    </row>
    <row r="406" spans="1:4" ht="15">
      <c r="A406" s="1"/>
      <c r="B406" s="1"/>
      <c r="C406" s="1"/>
      <c r="D406" s="1"/>
    </row>
    <row r="407" spans="1:4" ht="15">
      <c r="A407" s="1"/>
      <c r="B407" s="1"/>
      <c r="C407" s="1"/>
      <c r="D407" s="1"/>
    </row>
    <row r="408" spans="1:4" ht="15">
      <c r="A408" s="1"/>
      <c r="B408" s="1"/>
      <c r="C408" s="1"/>
      <c r="D408" s="1"/>
    </row>
    <row r="409" spans="1:4" ht="15">
      <c r="A409" s="1"/>
      <c r="B409" s="1"/>
      <c r="C409" s="1"/>
      <c r="D409" s="1"/>
    </row>
    <row r="410" spans="1:4" ht="15">
      <c r="A410" s="1"/>
      <c r="B410" s="1"/>
      <c r="C410" s="1"/>
      <c r="D410" s="1"/>
    </row>
    <row r="411" spans="1:4" ht="15">
      <c r="A411" s="1"/>
      <c r="B411" s="1"/>
      <c r="C411" s="1"/>
      <c r="D411" s="1"/>
    </row>
    <row r="412" spans="1:4" ht="15">
      <c r="A412" s="1"/>
      <c r="B412" s="1"/>
      <c r="C412" s="1"/>
      <c r="D412" s="1"/>
    </row>
    <row r="413" spans="1:4" ht="15">
      <c r="A413" s="1"/>
      <c r="B413" s="1"/>
      <c r="C413" s="1"/>
      <c r="D413" s="1"/>
    </row>
    <row r="414" spans="1:4" ht="15">
      <c r="A414" s="1"/>
      <c r="B414" s="1"/>
      <c r="C414" s="1"/>
      <c r="D414" s="1"/>
    </row>
    <row r="415" spans="1:4" ht="15">
      <c r="A415" s="1"/>
      <c r="B415" s="1"/>
      <c r="C415" s="1"/>
      <c r="D415" s="1"/>
    </row>
    <row r="416" spans="1:4" ht="15">
      <c r="A416" s="1"/>
      <c r="B416" s="1"/>
      <c r="C416" s="1"/>
      <c r="D416" s="1"/>
    </row>
    <row r="417" spans="1:4" ht="15">
      <c r="A417" s="1"/>
      <c r="B417" s="1"/>
      <c r="C417" s="1"/>
      <c r="D417" s="1"/>
    </row>
    <row r="418" spans="1:4" ht="15">
      <c r="A418" s="1"/>
      <c r="B418" s="1"/>
      <c r="C418" s="1"/>
      <c r="D418" s="1"/>
    </row>
    <row r="419" spans="1:4" ht="15">
      <c r="A419" s="1"/>
      <c r="B419" s="1"/>
      <c r="C419" s="1"/>
      <c r="D419" s="1"/>
    </row>
    <row r="420" spans="1:4" ht="15">
      <c r="A420" s="1"/>
      <c r="B420" s="1"/>
      <c r="C420" s="1"/>
      <c r="D420" s="1"/>
    </row>
    <row r="421" spans="1:4" ht="15">
      <c r="A421" s="1"/>
      <c r="B421" s="1"/>
      <c r="C421" s="1"/>
      <c r="D421" s="1"/>
    </row>
    <row r="422" spans="1:4" ht="15">
      <c r="A422" s="1"/>
      <c r="B422" s="1"/>
      <c r="C422" s="1"/>
      <c r="D422" s="1"/>
    </row>
    <row r="423" spans="1:4" ht="15">
      <c r="A423" s="1"/>
      <c r="B423" s="1"/>
      <c r="C423" s="1"/>
      <c r="D423" s="1"/>
    </row>
    <row r="424" spans="1:4" ht="15">
      <c r="A424" s="1"/>
      <c r="B424" s="1"/>
      <c r="C424" s="1"/>
      <c r="D424" s="1"/>
    </row>
    <row r="425" spans="1:4" ht="15">
      <c r="A425" s="1"/>
      <c r="B425" s="1"/>
      <c r="C425" s="1"/>
      <c r="D425" s="1"/>
    </row>
    <row r="426" spans="1:4" ht="15">
      <c r="A426" s="1"/>
      <c r="B426" s="1"/>
      <c r="C426" s="1"/>
      <c r="D426" s="1"/>
    </row>
    <row r="427" spans="1:4" ht="15">
      <c r="A427" s="1"/>
      <c r="B427" s="1"/>
      <c r="C427" s="1"/>
      <c r="D427" s="1"/>
    </row>
    <row r="428" spans="1:4" ht="15">
      <c r="A428" s="1"/>
      <c r="B428" s="1"/>
      <c r="C428" s="1"/>
      <c r="D428" s="1"/>
    </row>
    <row r="429" spans="1:4" ht="15">
      <c r="A429" s="1"/>
      <c r="B429" s="1"/>
      <c r="C429" s="1"/>
      <c r="D429" s="1"/>
    </row>
    <row r="430" spans="1:4" ht="15">
      <c r="A430" s="1"/>
      <c r="B430" s="1"/>
      <c r="C430" s="1"/>
      <c r="D430" s="1"/>
    </row>
    <row r="431" spans="1:4" ht="15">
      <c r="A431" s="1"/>
      <c r="B431" s="1"/>
      <c r="C431" s="1"/>
      <c r="D431" s="1"/>
    </row>
    <row r="432" spans="1:4" ht="15">
      <c r="A432" s="1"/>
      <c r="B432" s="1"/>
      <c r="C432" s="1"/>
      <c r="D432" s="1"/>
    </row>
    <row r="433" spans="1:4" ht="15">
      <c r="A433" s="1"/>
      <c r="B433" s="1"/>
      <c r="C433" s="1"/>
      <c r="D433" s="1"/>
    </row>
    <row r="434" spans="1:4" ht="15">
      <c r="A434" s="1"/>
      <c r="B434" s="1"/>
      <c r="C434" s="1"/>
      <c r="D434" s="1"/>
    </row>
    <row r="435" spans="1:4" ht="15">
      <c r="A435" s="1"/>
      <c r="B435" s="1"/>
      <c r="C435" s="1"/>
      <c r="D435" s="1"/>
    </row>
    <row r="436" spans="1:4" ht="15">
      <c r="A436" s="1"/>
      <c r="B436" s="1"/>
      <c r="C436" s="1"/>
      <c r="D436" s="1"/>
    </row>
    <row r="437" spans="1:4" ht="15">
      <c r="A437" s="1"/>
      <c r="B437" s="1"/>
      <c r="C437" s="1"/>
      <c r="D437" s="1"/>
    </row>
    <row r="438" spans="1:4" ht="15">
      <c r="A438" s="1"/>
      <c r="B438" s="1"/>
      <c r="C438" s="1"/>
      <c r="D438" s="1"/>
    </row>
    <row r="439" spans="1:4" ht="15">
      <c r="A439" s="1"/>
      <c r="B439" s="1"/>
      <c r="C439" s="1"/>
      <c r="D439" s="1"/>
    </row>
    <row r="440" spans="1:4" ht="15">
      <c r="A440" s="1"/>
      <c r="B440" s="1"/>
      <c r="C440" s="1"/>
      <c r="D440" s="1"/>
    </row>
    <row r="441" spans="1:4" ht="15">
      <c r="A441" s="1"/>
      <c r="B441" s="1"/>
      <c r="C441" s="1"/>
      <c r="D441" s="1"/>
    </row>
    <row r="442" spans="1:4" ht="15">
      <c r="A442" s="1"/>
      <c r="B442" s="1"/>
      <c r="C442" s="1"/>
      <c r="D442" s="1"/>
    </row>
    <row r="443" spans="1:4" ht="15">
      <c r="A443" s="1"/>
      <c r="B443" s="1"/>
      <c r="C443" s="1"/>
      <c r="D443" s="1"/>
    </row>
    <row r="444" spans="1:4" ht="15">
      <c r="A444" s="1"/>
      <c r="B444" s="1"/>
      <c r="C444" s="1"/>
      <c r="D444" s="1"/>
    </row>
    <row r="445" spans="1:4" ht="15">
      <c r="A445" s="1"/>
      <c r="B445" s="1"/>
      <c r="C445" s="1"/>
      <c r="D445" s="1"/>
    </row>
    <row r="446" spans="1:4" ht="15">
      <c r="A446" s="1"/>
      <c r="B446" s="1"/>
      <c r="C446" s="1"/>
      <c r="D446" s="1"/>
    </row>
    <row r="447" spans="1:4" ht="15">
      <c r="A447" s="1"/>
      <c r="B447" s="1"/>
      <c r="C447" s="1"/>
      <c r="D447" s="1"/>
    </row>
    <row r="448" spans="1:4" ht="15">
      <c r="A448" s="1"/>
      <c r="B448" s="1"/>
      <c r="C448" s="1"/>
      <c r="D448" s="1"/>
    </row>
    <row r="449" spans="1:4" ht="15">
      <c r="A449" s="1"/>
      <c r="B449" s="1"/>
      <c r="C449" s="1"/>
      <c r="D449" s="1"/>
    </row>
    <row r="450" spans="1:4" ht="15">
      <c r="A450" s="1"/>
      <c r="B450" s="1"/>
      <c r="C450" s="1"/>
      <c r="D450" s="1"/>
    </row>
    <row r="451" spans="1:4" ht="15">
      <c r="A451" s="1"/>
      <c r="B451" s="1"/>
      <c r="C451" s="1"/>
      <c r="D451" s="1"/>
    </row>
    <row r="452" spans="1:4" ht="15">
      <c r="A452" s="1"/>
      <c r="B452" s="1"/>
      <c r="C452" s="1"/>
      <c r="D452" s="1"/>
    </row>
    <row r="453" spans="1:4" ht="15">
      <c r="A453" s="1"/>
      <c r="B453" s="1"/>
      <c r="C453" s="1"/>
      <c r="D453" s="1"/>
    </row>
    <row r="454" spans="1:4" ht="15">
      <c r="A454" s="1"/>
      <c r="B454" s="1"/>
      <c r="C454" s="1"/>
      <c r="D454" s="1"/>
    </row>
    <row r="455" spans="1:4" ht="15">
      <c r="A455" s="1"/>
      <c r="B455" s="1"/>
      <c r="C455" s="1"/>
      <c r="D455" s="1"/>
    </row>
    <row r="456" spans="1:4" ht="15">
      <c r="A456" s="1"/>
      <c r="B456" s="1"/>
      <c r="C456" s="1"/>
      <c r="D456" s="1"/>
    </row>
    <row r="457" spans="1:4" ht="15">
      <c r="A457" s="1"/>
      <c r="B457" s="1"/>
      <c r="C457" s="1"/>
      <c r="D457" s="1"/>
    </row>
    <row r="458" spans="1:4" ht="15">
      <c r="A458" s="1"/>
      <c r="B458" s="1"/>
      <c r="C458" s="1"/>
      <c r="D458" s="1"/>
    </row>
    <row r="459" spans="1:4" ht="15">
      <c r="A459" s="1"/>
      <c r="B459" s="1"/>
      <c r="C459" s="1"/>
      <c r="D459" s="1"/>
    </row>
    <row r="460" spans="1:4" ht="15">
      <c r="A460" s="1"/>
      <c r="B460" s="1"/>
      <c r="C460" s="1"/>
      <c r="D460" s="1"/>
    </row>
    <row r="461" spans="1:4" ht="15">
      <c r="A461" s="1"/>
      <c r="B461" s="1"/>
      <c r="C461" s="1"/>
      <c r="D461" s="1"/>
    </row>
    <row r="462" spans="1:4" ht="15">
      <c r="A462" s="1"/>
      <c r="B462" s="1"/>
      <c r="C462" s="1"/>
      <c r="D462" s="1"/>
    </row>
    <row r="463" spans="1:4" ht="15">
      <c r="A463" s="1"/>
      <c r="B463" s="1"/>
      <c r="C463" s="1"/>
      <c r="D463" s="1"/>
    </row>
    <row r="464" spans="1:4" ht="15">
      <c r="A464" s="1"/>
      <c r="B464" s="1"/>
      <c r="C464" s="1"/>
      <c r="D464" s="1"/>
    </row>
    <row r="465" spans="1:4" ht="15">
      <c r="A465" s="1"/>
      <c r="B465" s="1"/>
      <c r="C465" s="1"/>
      <c r="D465" s="1"/>
    </row>
    <row r="466" spans="1:4" ht="15">
      <c r="A466" s="1"/>
      <c r="B466" s="1"/>
      <c r="C466" s="1"/>
      <c r="D466" s="1"/>
    </row>
    <row r="467" spans="1:4" ht="15">
      <c r="A467" s="1"/>
      <c r="B467" s="1"/>
      <c r="C467" s="1"/>
      <c r="D467" s="1"/>
    </row>
    <row r="468" spans="1:4" ht="15">
      <c r="A468" s="1"/>
      <c r="B468" s="1"/>
      <c r="C468" s="1"/>
      <c r="D468" s="1"/>
    </row>
    <row r="469" spans="1:4" ht="15">
      <c r="A469" s="1"/>
      <c r="B469" s="1"/>
      <c r="C469" s="1"/>
      <c r="D469" s="1"/>
    </row>
    <row r="470" spans="1:4" ht="15">
      <c r="A470" s="1"/>
      <c r="B470" s="1"/>
      <c r="C470" s="1"/>
      <c r="D470" s="1"/>
    </row>
    <row r="471" spans="1:4" ht="15">
      <c r="A471" s="1"/>
      <c r="B471" s="1"/>
      <c r="C471" s="1"/>
      <c r="D471" s="1"/>
    </row>
    <row r="472" spans="1:4" ht="15">
      <c r="A472" s="1"/>
      <c r="B472" s="1"/>
      <c r="C472" s="1"/>
      <c r="D472" s="1"/>
    </row>
    <row r="473" spans="1:4" ht="15">
      <c r="A473" s="1"/>
      <c r="B473" s="1"/>
      <c r="C473" s="1"/>
      <c r="D473" s="1"/>
    </row>
    <row r="474" spans="1:4" ht="15">
      <c r="A474" s="1"/>
      <c r="B474" s="1"/>
      <c r="C474" s="1"/>
      <c r="D474" s="1"/>
    </row>
    <row r="475" spans="1:4" ht="15">
      <c r="A475" s="1"/>
      <c r="B475" s="1"/>
      <c r="C475" s="1"/>
      <c r="D475" s="1"/>
    </row>
    <row r="476" spans="1:4" ht="15">
      <c r="A476" s="1"/>
      <c r="B476" s="1"/>
      <c r="C476" s="1"/>
      <c r="D476" s="1"/>
    </row>
    <row r="477" spans="1:4" ht="15">
      <c r="A477" s="1"/>
      <c r="B477" s="1"/>
      <c r="C477" s="1"/>
      <c r="D477" s="1"/>
    </row>
    <row r="478" spans="1:4" ht="15">
      <c r="A478" s="1"/>
      <c r="B478" s="1"/>
      <c r="C478" s="1"/>
      <c r="D478" s="1"/>
    </row>
    <row r="479" spans="1:4" ht="15">
      <c r="A479" s="1"/>
      <c r="B479" s="1"/>
      <c r="C479" s="1"/>
      <c r="D479" s="1"/>
    </row>
    <row r="480" spans="1:4" ht="15">
      <c r="A480" s="1"/>
      <c r="B480" s="1"/>
      <c r="C480" s="1"/>
      <c r="D480" s="1"/>
    </row>
    <row r="481" spans="1:4" ht="15">
      <c r="A481" s="1"/>
      <c r="B481" s="1"/>
      <c r="C481" s="1"/>
      <c r="D481" s="1"/>
    </row>
    <row r="482" spans="1:4" ht="15">
      <c r="A482" s="1"/>
      <c r="B482" s="1"/>
      <c r="C482" s="1"/>
      <c r="D482" s="1"/>
    </row>
    <row r="483" spans="1:4" ht="15">
      <c r="A483" s="1"/>
      <c r="B483" s="1"/>
      <c r="C483" s="1"/>
      <c r="D483" s="1"/>
    </row>
    <row r="484" spans="1:4" ht="15">
      <c r="A484" s="1"/>
      <c r="B484" s="1"/>
      <c r="C484" s="1"/>
      <c r="D484" s="1"/>
    </row>
    <row r="485" spans="1:4" ht="15">
      <c r="A485" s="1"/>
      <c r="B485" s="1"/>
      <c r="C485" s="1"/>
      <c r="D485" s="1"/>
    </row>
    <row r="486" spans="1:4" ht="15">
      <c r="A486" s="1"/>
      <c r="B486" s="1"/>
      <c r="C486" s="1"/>
      <c r="D486" s="1"/>
    </row>
    <row r="487" spans="1:4" ht="15">
      <c r="A487" s="1"/>
      <c r="B487" s="1"/>
      <c r="C487" s="1"/>
      <c r="D487" s="1"/>
    </row>
    <row r="488" spans="1:4" ht="15">
      <c r="A488" s="1"/>
      <c r="B488" s="1"/>
      <c r="C488" s="1"/>
      <c r="D488" s="1"/>
    </row>
    <row r="489" spans="1:4" ht="15">
      <c r="A489" s="1"/>
      <c r="B489" s="1"/>
      <c r="C489" s="1"/>
      <c r="D489" s="1"/>
    </row>
    <row r="490" spans="1:4" ht="15">
      <c r="A490" s="1"/>
      <c r="B490" s="1"/>
      <c r="C490" s="1"/>
      <c r="D490" s="1"/>
    </row>
    <row r="491" spans="1:4" ht="15">
      <c r="A491" s="1"/>
      <c r="B491" s="1"/>
      <c r="C491" s="1"/>
      <c r="D491" s="1"/>
    </row>
    <row r="492" spans="1:4" ht="15">
      <c r="A492" s="1"/>
      <c r="B492" s="1"/>
      <c r="C492" s="1"/>
      <c r="D492" s="1"/>
    </row>
    <row r="493" spans="1:4" ht="15">
      <c r="A493" s="1"/>
      <c r="B493" s="1"/>
      <c r="C493" s="1"/>
      <c r="D493" s="1"/>
    </row>
    <row r="494" spans="1:4" ht="15">
      <c r="A494" s="1"/>
      <c r="B494" s="1"/>
      <c r="C494" s="1"/>
      <c r="D494" s="1"/>
    </row>
    <row r="495" spans="1:4" ht="15">
      <c r="A495" s="1"/>
      <c r="B495" s="1"/>
      <c r="C495" s="1"/>
      <c r="D495" s="1"/>
    </row>
    <row r="496" spans="1:4" ht="15">
      <c r="A496" s="1"/>
      <c r="B496" s="1"/>
      <c r="C496" s="1"/>
      <c r="D496" s="1"/>
    </row>
    <row r="497" spans="1:4" ht="15">
      <c r="A497" s="1"/>
      <c r="B497" s="1"/>
      <c r="C497" s="1"/>
      <c r="D497" s="1"/>
    </row>
    <row r="498" spans="1:4" ht="15">
      <c r="A498" s="1"/>
      <c r="B498" s="1"/>
      <c r="C498" s="1"/>
      <c r="D498" s="1"/>
    </row>
    <row r="499" spans="1:4" ht="15">
      <c r="A499" s="1"/>
      <c r="B499" s="1"/>
      <c r="C499" s="1"/>
      <c r="D499" s="1"/>
    </row>
    <row r="500" spans="1:4" ht="15">
      <c r="A500" s="1"/>
      <c r="B500" s="1"/>
      <c r="C500" s="1"/>
      <c r="D500" s="1"/>
    </row>
    <row r="501" spans="1:4" ht="15">
      <c r="A501" s="1"/>
      <c r="B501" s="1"/>
      <c r="C501" s="1"/>
      <c r="D501" s="1"/>
    </row>
    <row r="502" spans="1:4" ht="15">
      <c r="A502" s="1"/>
      <c r="B502" s="1"/>
      <c r="C502" s="1"/>
      <c r="D502" s="1"/>
    </row>
    <row r="503" spans="1:4" ht="15">
      <c r="A503" s="1"/>
      <c r="B503" s="1"/>
      <c r="C503" s="1"/>
      <c r="D503" s="1"/>
    </row>
    <row r="504" spans="1:4" ht="15">
      <c r="A504" s="1"/>
      <c r="B504" s="1"/>
      <c r="C504" s="1"/>
      <c r="D504" s="1"/>
    </row>
    <row r="505" spans="1:4" ht="15">
      <c r="A505" s="1"/>
      <c r="B505" s="1"/>
      <c r="C505" s="1"/>
      <c r="D505" s="1"/>
    </row>
    <row r="506" spans="1:4" ht="15">
      <c r="A506" s="1"/>
      <c r="B506" s="1"/>
      <c r="C506" s="1"/>
      <c r="D506" s="1"/>
    </row>
    <row r="507" spans="1:4" ht="15">
      <c r="A507" s="1"/>
      <c r="B507" s="1"/>
      <c r="C507" s="1"/>
      <c r="D507" s="1"/>
    </row>
    <row r="508" spans="1:4" ht="15">
      <c r="A508" s="1"/>
      <c r="B508" s="1"/>
      <c r="C508" s="1"/>
      <c r="D508" s="1"/>
    </row>
    <row r="509" spans="1:4" ht="15">
      <c r="A509" s="1"/>
      <c r="B509" s="1"/>
      <c r="C509" s="1"/>
      <c r="D509" s="1"/>
    </row>
    <row r="510" spans="1:4" ht="15">
      <c r="A510" s="1"/>
      <c r="B510" s="1"/>
      <c r="C510" s="1"/>
      <c r="D510" s="1"/>
    </row>
    <row r="511" spans="1:4" ht="15">
      <c r="A511" s="1"/>
      <c r="B511" s="1"/>
      <c r="C511" s="1"/>
      <c r="D511" s="1"/>
    </row>
    <row r="512" spans="1:4" ht="15">
      <c r="A512" s="1"/>
      <c r="B512" s="1"/>
      <c r="C512" s="1"/>
      <c r="D512" s="1"/>
    </row>
    <row r="513" spans="1:4" ht="15">
      <c r="A513" s="1"/>
      <c r="B513" s="1"/>
      <c r="C513" s="1"/>
      <c r="D513" s="1"/>
    </row>
    <row r="514" spans="1:4" ht="15">
      <c r="A514" s="1"/>
      <c r="B514" s="1"/>
      <c r="C514" s="1"/>
      <c r="D514" s="1"/>
    </row>
    <row r="515" spans="1:4" ht="15">
      <c r="A515" s="1"/>
      <c r="B515" s="1"/>
      <c r="C515" s="1"/>
      <c r="D515" s="1"/>
    </row>
    <row r="516" spans="1:4" ht="15">
      <c r="A516" s="1"/>
      <c r="B516" s="1"/>
      <c r="C516" s="1"/>
      <c r="D516" s="1"/>
    </row>
    <row r="517" spans="1:4" ht="15">
      <c r="A517" s="1"/>
      <c r="B517" s="1"/>
      <c r="C517" s="1"/>
      <c r="D517" s="1"/>
    </row>
    <row r="518" spans="1:4" ht="15">
      <c r="A518" s="1"/>
      <c r="B518" s="1"/>
      <c r="C518" s="1"/>
      <c r="D518" s="1"/>
    </row>
    <row r="519" spans="1:4" ht="15">
      <c r="A519" s="1"/>
      <c r="B519" s="1"/>
      <c r="C519" s="1"/>
      <c r="D519" s="1"/>
    </row>
    <row r="520" spans="1:4" ht="15">
      <c r="A520" s="1"/>
      <c r="B520" s="1"/>
      <c r="C520" s="1"/>
      <c r="D520" s="1"/>
    </row>
    <row r="521" spans="1:4" ht="15">
      <c r="A521" s="1"/>
      <c r="B521" s="1"/>
      <c r="C521" s="1"/>
      <c r="D521" s="1"/>
    </row>
    <row r="522" spans="1:4" ht="15">
      <c r="A522" s="1"/>
      <c r="B522" s="1"/>
      <c r="C522" s="1"/>
      <c r="D522" s="1"/>
    </row>
    <row r="523" spans="1:4" ht="15">
      <c r="A523" s="1"/>
      <c r="B523" s="1"/>
      <c r="C523" s="1"/>
      <c r="D523" s="1"/>
    </row>
    <row r="524" spans="1:4" ht="15">
      <c r="A524" s="1"/>
      <c r="B524" s="1"/>
      <c r="C524" s="1"/>
      <c r="D524" s="1"/>
    </row>
    <row r="525" spans="1:4" ht="15">
      <c r="A525" s="1"/>
      <c r="B525" s="1"/>
      <c r="C525" s="1"/>
      <c r="D525" s="1"/>
    </row>
    <row r="526" spans="1:4" ht="15">
      <c r="A526" s="1"/>
      <c r="B526" s="1"/>
      <c r="C526" s="1"/>
      <c r="D526" s="1"/>
    </row>
    <row r="527" spans="1:4" ht="15">
      <c r="A527" s="1"/>
      <c r="B527" s="1"/>
      <c r="C527" s="1"/>
      <c r="D527" s="1"/>
    </row>
    <row r="528" spans="1:4" ht="15">
      <c r="A528" s="1"/>
      <c r="B528" s="1"/>
      <c r="C528" s="1"/>
      <c r="D528" s="1"/>
    </row>
    <row r="529" spans="1:4" ht="15">
      <c r="A529" s="1"/>
      <c r="B529" s="1"/>
      <c r="C529" s="1"/>
      <c r="D529" s="1"/>
    </row>
    <row r="530" spans="1:4" ht="15">
      <c r="A530" s="1"/>
      <c r="B530" s="1"/>
      <c r="C530" s="1"/>
      <c r="D530" s="1"/>
    </row>
    <row r="531" spans="1:4" ht="15">
      <c r="A531" s="1"/>
      <c r="B531" s="1"/>
      <c r="C531" s="1"/>
      <c r="D531" s="1"/>
    </row>
    <row r="532" spans="1:4" ht="15">
      <c r="A532" s="1"/>
      <c r="B532" s="1"/>
      <c r="C532" s="1"/>
      <c r="D532" s="1"/>
    </row>
    <row r="533" spans="1:4" ht="15">
      <c r="A533" s="1"/>
      <c r="B533" s="1"/>
      <c r="C533" s="1"/>
      <c r="D533" s="1"/>
    </row>
    <row r="534" spans="1:4" ht="15">
      <c r="A534" s="1"/>
      <c r="B534" s="1"/>
      <c r="C534" s="1"/>
      <c r="D534" s="1"/>
    </row>
    <row r="535" spans="1:4" ht="15">
      <c r="A535" s="1"/>
      <c r="B535" s="1"/>
      <c r="C535" s="1"/>
      <c r="D535" s="1"/>
    </row>
    <row r="536" spans="1:4" ht="15">
      <c r="A536" s="1"/>
      <c r="B536" s="1"/>
      <c r="C536" s="1"/>
      <c r="D536" s="1"/>
    </row>
    <row r="537" spans="1:4" ht="15">
      <c r="A537" s="1"/>
      <c r="B537" s="1"/>
      <c r="C537" s="1"/>
      <c r="D537" s="1"/>
    </row>
    <row r="538" spans="1:4" ht="15">
      <c r="A538" s="1"/>
      <c r="B538" s="1"/>
      <c r="C538" s="1"/>
      <c r="D538" s="1"/>
    </row>
    <row r="539" spans="1:4" ht="15">
      <c r="A539" s="1"/>
      <c r="B539" s="1"/>
      <c r="C539" s="1"/>
      <c r="D539" s="1"/>
    </row>
    <row r="540" spans="1:4" ht="15">
      <c r="A540" s="1"/>
      <c r="B540" s="1"/>
      <c r="C540" s="1"/>
      <c r="D540" s="1"/>
    </row>
    <row r="541" spans="1:4" ht="15">
      <c r="A541" s="1"/>
      <c r="B541" s="1"/>
      <c r="C541" s="1"/>
      <c r="D541" s="1"/>
    </row>
    <row r="542" spans="1:4" ht="15">
      <c r="A542" s="1"/>
      <c r="B542" s="1"/>
      <c r="C542" s="1"/>
      <c r="D542" s="1"/>
    </row>
    <row r="543" spans="1:4" ht="15">
      <c r="A543" s="1"/>
      <c r="B543" s="1"/>
      <c r="C543" s="1"/>
      <c r="D543" s="1"/>
    </row>
    <row r="544" spans="1:4" ht="15">
      <c r="A544" s="1"/>
      <c r="B544" s="1"/>
      <c r="C544" s="1"/>
      <c r="D544" s="1"/>
    </row>
    <row r="545" spans="1:4" ht="15">
      <c r="A545" s="1"/>
      <c r="B545" s="1"/>
      <c r="C545" s="1"/>
      <c r="D545" s="1"/>
    </row>
    <row r="546" spans="1:4" ht="15">
      <c r="A546" s="1"/>
      <c r="B546" s="1"/>
      <c r="C546" s="1"/>
      <c r="D546" s="1"/>
    </row>
    <row r="547" spans="1:4" ht="15">
      <c r="A547" s="1"/>
      <c r="B547" s="1"/>
      <c r="C547" s="1"/>
      <c r="D547" s="1"/>
    </row>
    <row r="548" spans="1:4" ht="15">
      <c r="A548" s="1"/>
      <c r="B548" s="1"/>
      <c r="C548" s="1"/>
      <c r="D548" s="1"/>
    </row>
    <row r="549" spans="1:4" ht="15">
      <c r="A549" s="1"/>
      <c r="B549" s="1"/>
      <c r="C549" s="1"/>
      <c r="D549" s="1"/>
    </row>
    <row r="550" spans="1:4" ht="15">
      <c r="A550" s="1"/>
      <c r="B550" s="1"/>
      <c r="C550" s="1"/>
      <c r="D550" s="1"/>
    </row>
    <row r="551" spans="1:4" ht="15">
      <c r="A551" s="1"/>
      <c r="B551" s="1"/>
      <c r="C551" s="1"/>
      <c r="D551" s="1"/>
    </row>
    <row r="552" spans="1:4" ht="15">
      <c r="A552" s="1"/>
      <c r="B552" s="1"/>
      <c r="C552" s="1"/>
      <c r="D552" s="1"/>
    </row>
    <row r="553" spans="1:4" ht="15">
      <c r="A553" s="1"/>
      <c r="B553" s="1"/>
      <c r="C553" s="1"/>
      <c r="D553" s="1"/>
    </row>
    <row r="554" spans="1:4" ht="15">
      <c r="A554" s="1"/>
      <c r="B554" s="1"/>
      <c r="C554" s="1"/>
      <c r="D554" s="1"/>
    </row>
    <row r="555" spans="1:4" ht="15">
      <c r="A555" s="1"/>
      <c r="B555" s="1"/>
      <c r="C555" s="1"/>
      <c r="D555" s="1"/>
    </row>
    <row r="556" spans="1:4" ht="15">
      <c r="A556" s="1"/>
      <c r="B556" s="1"/>
      <c r="C556" s="1"/>
      <c r="D556" s="1"/>
    </row>
    <row r="557" spans="1:4" ht="15">
      <c r="A557" s="1"/>
      <c r="B557" s="1"/>
      <c r="C557" s="1"/>
      <c r="D557" s="1"/>
    </row>
    <row r="558" spans="1:4" ht="15">
      <c r="A558" s="1"/>
      <c r="B558" s="1"/>
      <c r="C558" s="1"/>
      <c r="D558" s="1"/>
    </row>
    <row r="559" spans="1:4" ht="15">
      <c r="A559" s="1"/>
      <c r="B559" s="1"/>
      <c r="C559" s="1"/>
      <c r="D559" s="1"/>
    </row>
    <row r="560" spans="1:4" ht="15">
      <c r="A560" s="1"/>
      <c r="B560" s="1"/>
      <c r="C560" s="1"/>
      <c r="D560" s="1"/>
    </row>
    <row r="561" spans="1:4" ht="15">
      <c r="A561" s="1"/>
      <c r="B561" s="1"/>
      <c r="C561" s="1"/>
      <c r="D561" s="1"/>
    </row>
    <row r="562" spans="1:4" ht="15">
      <c r="A562" s="1"/>
      <c r="B562" s="1"/>
      <c r="C562" s="1"/>
      <c r="D562" s="1"/>
    </row>
    <row r="563" spans="1:4" ht="15">
      <c r="A563" s="1"/>
      <c r="B563" s="1"/>
      <c r="C563" s="1"/>
      <c r="D563" s="1"/>
    </row>
    <row r="564" spans="1:4" ht="15">
      <c r="A564" s="1"/>
      <c r="B564" s="1"/>
      <c r="C564" s="1"/>
      <c r="D564" s="1"/>
    </row>
    <row r="565" spans="1:4" ht="15">
      <c r="A565" s="1"/>
      <c r="B565" s="1"/>
      <c r="C565" s="1"/>
      <c r="D565" s="1"/>
    </row>
    <row r="566" spans="1:4" ht="15">
      <c r="A566" s="1"/>
      <c r="B566" s="1"/>
      <c r="C566" s="1"/>
      <c r="D566" s="1"/>
    </row>
    <row r="567" spans="1:4" ht="15">
      <c r="A567" s="1"/>
      <c r="B567" s="1"/>
      <c r="C567" s="1"/>
      <c r="D567" s="1"/>
    </row>
    <row r="568" spans="1:4" ht="15">
      <c r="A568" s="1"/>
      <c r="B568" s="1"/>
      <c r="C568" s="1"/>
      <c r="D568" s="1"/>
    </row>
    <row r="569" spans="1:4" ht="15">
      <c r="A569" s="1"/>
      <c r="B569" s="1"/>
      <c r="C569" s="1"/>
      <c r="D569" s="1"/>
    </row>
    <row r="570" spans="1:4" ht="15">
      <c r="A570" s="1"/>
      <c r="B570" s="1"/>
      <c r="C570" s="1"/>
      <c r="D570" s="1"/>
    </row>
    <row r="571" spans="1:4" ht="15">
      <c r="A571" s="1"/>
      <c r="B571" s="1"/>
      <c r="C571" s="1"/>
      <c r="D571" s="1"/>
    </row>
    <row r="572" spans="1:4" ht="15">
      <c r="A572" s="1"/>
      <c r="B572" s="1"/>
      <c r="C572" s="1"/>
      <c r="D572" s="1"/>
    </row>
    <row r="573" spans="1:4" ht="15">
      <c r="A573" s="1"/>
      <c r="B573" s="1"/>
      <c r="C573" s="1"/>
      <c r="D573" s="1"/>
    </row>
    <row r="574" spans="1:4" ht="15">
      <c r="A574" s="1"/>
      <c r="B574" s="1"/>
      <c r="C574" s="1"/>
      <c r="D574" s="1"/>
    </row>
    <row r="575" spans="1:4" ht="15">
      <c r="A575" s="1"/>
      <c r="B575" s="1"/>
      <c r="C575" s="1"/>
      <c r="D575" s="1"/>
    </row>
    <row r="576" spans="1:4" ht="15">
      <c r="A576" s="1"/>
      <c r="B576" s="1"/>
      <c r="C576" s="1"/>
      <c r="D576" s="1"/>
    </row>
    <row r="577" spans="1:4" ht="15">
      <c r="A577" s="1"/>
      <c r="B577" s="1"/>
      <c r="C577" s="1"/>
      <c r="D577" s="1"/>
    </row>
    <row r="578" spans="1:4" ht="15">
      <c r="A578" s="1"/>
      <c r="B578" s="1"/>
      <c r="C578" s="1"/>
      <c r="D578" s="1"/>
    </row>
    <row r="579" spans="1:4" ht="15">
      <c r="A579" s="1"/>
      <c r="B579" s="1"/>
      <c r="C579" s="1"/>
      <c r="D579" s="1"/>
    </row>
    <row r="580" spans="1:4" ht="15">
      <c r="A580" s="1"/>
      <c r="B580" s="1"/>
      <c r="C580" s="1"/>
      <c r="D580" s="1"/>
    </row>
    <row r="581" spans="1:4" ht="15">
      <c r="A581" s="1"/>
      <c r="B581" s="1"/>
      <c r="C581" s="1"/>
      <c r="D581" s="1"/>
    </row>
    <row r="582" spans="1:4" ht="15">
      <c r="A582" s="1"/>
      <c r="B582" s="1"/>
      <c r="C582" s="1"/>
      <c r="D582" s="1"/>
    </row>
    <row r="583" spans="1:4" ht="15">
      <c r="A583" s="1"/>
      <c r="B583" s="1"/>
      <c r="C583" s="1"/>
      <c r="D583" s="1"/>
    </row>
    <row r="584" spans="1:4" ht="15">
      <c r="A584" s="1"/>
      <c r="B584" s="1"/>
      <c r="C584" s="1"/>
      <c r="D584" s="1"/>
    </row>
    <row r="585" spans="1:4" ht="15">
      <c r="A585" s="1"/>
      <c r="B585" s="1"/>
      <c r="C585" s="1"/>
      <c r="D585" s="1"/>
    </row>
    <row r="586" spans="1:4" ht="15">
      <c r="A586" s="1"/>
      <c r="B586" s="1"/>
      <c r="C586" s="1"/>
      <c r="D586" s="1"/>
    </row>
    <row r="587" spans="1:4" ht="15">
      <c r="A587" s="1"/>
      <c r="B587" s="1"/>
      <c r="C587" s="1"/>
      <c r="D587" s="1"/>
    </row>
    <row r="588" spans="1:4" ht="15">
      <c r="A588" s="1"/>
      <c r="B588" s="1"/>
      <c r="C588" s="1"/>
      <c r="D588" s="1"/>
    </row>
    <row r="589" spans="1:4" ht="15">
      <c r="A589" s="1"/>
      <c r="B589" s="1"/>
      <c r="C589" s="1"/>
      <c r="D589" s="1"/>
    </row>
    <row r="590" spans="1:4" ht="15">
      <c r="A590" s="1"/>
      <c r="B590" s="1"/>
      <c r="C590" s="1"/>
      <c r="D590" s="1"/>
    </row>
    <row r="591" spans="1:4" ht="15">
      <c r="A591" s="1"/>
      <c r="B591" s="1"/>
      <c r="C591" s="1"/>
      <c r="D591" s="1"/>
    </row>
  </sheetData>
  <mergeCells count="47">
    <mergeCell ref="A1:C1"/>
    <mergeCell ref="A2:C2"/>
    <mergeCell ref="A4:C5"/>
    <mergeCell ref="D4:D5"/>
    <mergeCell ref="A7:C7"/>
    <mergeCell ref="A3:D3"/>
    <mergeCell ref="A11:D11"/>
    <mergeCell ref="A12:D12"/>
    <mergeCell ref="A13:D13"/>
    <mergeCell ref="A8:D8"/>
    <mergeCell ref="A9:D9"/>
    <mergeCell ref="A10:D10"/>
    <mergeCell ref="H15:I15"/>
    <mergeCell ref="H19:I19"/>
    <mergeCell ref="K19:L19"/>
    <mergeCell ref="H23:I23"/>
    <mergeCell ref="K23:L23"/>
    <mergeCell ref="H27:I27"/>
    <mergeCell ref="H31:I31"/>
    <mergeCell ref="H35:I35"/>
    <mergeCell ref="E37:E65"/>
    <mergeCell ref="H39:I39"/>
    <mergeCell ref="H61:I61"/>
    <mergeCell ref="K61:L61"/>
    <mergeCell ref="H65:I65"/>
    <mergeCell ref="K66:L66"/>
    <mergeCell ref="H70:I71"/>
    <mergeCell ref="A43:A59"/>
    <mergeCell ref="H43:I43"/>
    <mergeCell ref="K43:L43"/>
    <mergeCell ref="C46:C56"/>
    <mergeCell ref="H47:I47"/>
    <mergeCell ref="H52:I52"/>
    <mergeCell ref="H56:I56"/>
    <mergeCell ref="H75:I75"/>
    <mergeCell ref="H79:I79"/>
    <mergeCell ref="H87:I87"/>
    <mergeCell ref="K88:M89"/>
    <mergeCell ref="H91:I91"/>
    <mergeCell ref="K91:L92"/>
    <mergeCell ref="G108:I109"/>
    <mergeCell ref="K101:L102"/>
    <mergeCell ref="H94:I94"/>
    <mergeCell ref="H95:I95"/>
    <mergeCell ref="K96:L97"/>
    <mergeCell ref="G104:I105"/>
    <mergeCell ref="H99:I99"/>
  </mergeCells>
  <printOptions/>
  <pageMargins left="0.7" right="0.7" top="0.787401575" bottom="0.787401575" header="0.3" footer="0.3"/>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115"/>
  <sheetViews>
    <sheetView view="pageBreakPreview" zoomScaleSheetLayoutView="100" workbookViewId="0" topLeftCell="A70">
      <selection activeCell="F101" sqref="F101"/>
    </sheetView>
  </sheetViews>
  <sheetFormatPr defaultColWidth="9.140625" defaultRowHeight="15"/>
  <cols>
    <col min="1" max="1" width="44.28125" style="0" customWidth="1"/>
    <col min="2" max="2" width="7.28125" style="0" customWidth="1"/>
    <col min="3" max="3" width="56.00390625" style="0" customWidth="1"/>
    <col min="4" max="4" width="13.00390625" style="0" customWidth="1"/>
    <col min="6" max="6" width="9.421875" style="0" customWidth="1"/>
    <col min="7" max="7" width="14.57421875" style="0" customWidth="1"/>
    <col min="8" max="8" width="38.28125" style="0" customWidth="1"/>
    <col min="10" max="10" width="24.00390625" style="0" customWidth="1"/>
    <col min="11" max="11" width="36.28125" style="0" customWidth="1"/>
  </cols>
  <sheetData>
    <row r="1" spans="1:4" ht="15">
      <c r="A1" s="784" t="s">
        <v>943</v>
      </c>
      <c r="B1" s="785"/>
      <c r="C1" s="785"/>
      <c r="D1" s="359"/>
    </row>
    <row r="2" spans="1:4" ht="15">
      <c r="A2" s="786" t="s">
        <v>9</v>
      </c>
      <c r="B2" s="787"/>
      <c r="C2" s="787"/>
      <c r="D2" s="401"/>
    </row>
    <row r="3" spans="1:4" ht="15.75" thickBot="1">
      <c r="A3" s="730"/>
      <c r="B3" s="731"/>
      <c r="C3" s="731"/>
      <c r="D3" s="788"/>
    </row>
    <row r="4" spans="1:4" ht="15">
      <c r="A4" s="789" t="s">
        <v>78</v>
      </c>
      <c r="B4" s="790"/>
      <c r="C4" s="790"/>
      <c r="D4" s="876" t="s">
        <v>3121</v>
      </c>
    </row>
    <row r="5" spans="1:4" ht="28.5" customHeight="1" thickBot="1">
      <c r="A5" s="791"/>
      <c r="B5" s="792"/>
      <c r="C5" s="792"/>
      <c r="D5" s="957"/>
    </row>
    <row r="6" spans="1:4" ht="15.75" thickBot="1">
      <c r="A6" s="430" t="s">
        <v>3191</v>
      </c>
      <c r="B6" s="439"/>
      <c r="C6" s="103" t="str">
        <f>Obsah!C4</f>
        <v>(30/09/2016)</v>
      </c>
      <c r="D6" s="35"/>
    </row>
    <row r="7" spans="1:4" ht="38.25" customHeight="1" thickBot="1">
      <c r="A7" s="954" t="s">
        <v>3217</v>
      </c>
      <c r="B7" s="955"/>
      <c r="C7" s="956"/>
      <c r="D7" s="13" t="s">
        <v>79</v>
      </c>
    </row>
    <row r="8" spans="1:4" ht="15">
      <c r="A8" s="943" t="s">
        <v>974</v>
      </c>
      <c r="B8" s="944"/>
      <c r="C8" s="944"/>
      <c r="D8" s="945"/>
    </row>
    <row r="9" spans="1:4" ht="15" customHeight="1">
      <c r="A9" s="943" t="s">
        <v>3133</v>
      </c>
      <c r="B9" s="944"/>
      <c r="C9" s="944"/>
      <c r="D9" s="945"/>
    </row>
    <row r="10" spans="1:4" ht="15">
      <c r="A10" s="943" t="s">
        <v>3134</v>
      </c>
      <c r="B10" s="944"/>
      <c r="C10" s="944"/>
      <c r="D10" s="945"/>
    </row>
    <row r="11" spans="1:4" ht="15">
      <c r="A11" s="943" t="s">
        <v>3181</v>
      </c>
      <c r="B11" s="944"/>
      <c r="C11" s="944"/>
      <c r="D11" s="945"/>
    </row>
    <row r="12" spans="1:4" ht="15">
      <c r="A12" s="943" t="s">
        <v>3182</v>
      </c>
      <c r="B12" s="944"/>
      <c r="C12" s="944"/>
      <c r="D12" s="945"/>
    </row>
    <row r="13" spans="1:4" ht="15.75" thickBot="1">
      <c r="A13" s="946" t="s">
        <v>3183</v>
      </c>
      <c r="B13" s="947"/>
      <c r="C13" s="947"/>
      <c r="D13" s="948"/>
    </row>
    <row r="14" ht="15.75" thickBot="1"/>
    <row r="15" spans="1:14" ht="15.75" thickTop="1">
      <c r="A15" s="1"/>
      <c r="B15" s="1"/>
      <c r="C15" s="1"/>
      <c r="D15" s="1"/>
      <c r="G15" s="150"/>
      <c r="H15" s="901" t="s">
        <v>3307</v>
      </c>
      <c r="I15" s="932"/>
      <c r="K15" s="619"/>
      <c r="L15" s="620"/>
      <c r="M15" s="1"/>
      <c r="N15" s="583"/>
    </row>
    <row r="16" spans="1:14" ht="15.75" customHeight="1">
      <c r="A16" s="1"/>
      <c r="B16" s="1"/>
      <c r="C16" s="1"/>
      <c r="D16" s="1"/>
      <c r="G16" s="150"/>
      <c r="H16" s="621" t="s">
        <v>3308</v>
      </c>
      <c r="I16" s="622">
        <v>1</v>
      </c>
      <c r="L16" s="623"/>
      <c r="M16" s="1"/>
      <c r="N16" s="583"/>
    </row>
    <row r="17" spans="1:14" ht="15.75" thickBot="1">
      <c r="A17" s="1"/>
      <c r="B17" s="1"/>
      <c r="C17" s="1"/>
      <c r="D17" s="1"/>
      <c r="G17" s="150"/>
      <c r="H17" s="624" t="s">
        <v>3309</v>
      </c>
      <c r="I17" s="625">
        <v>1</v>
      </c>
      <c r="L17" s="623"/>
      <c r="M17" s="1"/>
      <c r="N17" s="583"/>
    </row>
    <row r="18" spans="1:14" ht="16.5" thickBot="1" thickTop="1">
      <c r="A18" s="1"/>
      <c r="B18" s="1"/>
      <c r="C18" s="1"/>
      <c r="D18" s="1"/>
      <c r="G18" s="150"/>
      <c r="L18" s="623"/>
      <c r="M18" s="1"/>
      <c r="N18" s="583"/>
    </row>
    <row r="19" spans="1:14" ht="15.75" thickTop="1">
      <c r="A19" s="1"/>
      <c r="B19" s="1"/>
      <c r="C19" s="1"/>
      <c r="D19" s="1"/>
      <c r="G19" s="626"/>
      <c r="H19" s="901" t="s">
        <v>3310</v>
      </c>
      <c r="I19" s="932"/>
      <c r="K19" s="903" t="s">
        <v>3311</v>
      </c>
      <c r="L19" s="940"/>
      <c r="N19" s="583"/>
    </row>
    <row r="20" spans="1:14" ht="15.75" customHeight="1">
      <c r="A20" s="1"/>
      <c r="B20" s="1"/>
      <c r="C20" s="1"/>
      <c r="D20" s="1"/>
      <c r="G20" s="627"/>
      <c r="H20" s="621" t="s">
        <v>3308</v>
      </c>
      <c r="I20" s="622">
        <v>1</v>
      </c>
      <c r="J20" s="628" t="s">
        <v>3312</v>
      </c>
      <c r="K20" s="629" t="s">
        <v>3313</v>
      </c>
      <c r="L20" s="630">
        <v>1</v>
      </c>
      <c r="N20" s="584"/>
    </row>
    <row r="21" spans="1:14" ht="15.75" thickBot="1">
      <c r="A21" s="1"/>
      <c r="B21" s="1"/>
      <c r="C21" s="1"/>
      <c r="D21" s="1"/>
      <c r="G21" s="150"/>
      <c r="H21" s="624" t="s">
        <v>3309</v>
      </c>
      <c r="I21" s="625">
        <v>1</v>
      </c>
      <c r="J21" s="631" t="s">
        <v>3314</v>
      </c>
      <c r="K21" s="624" t="s">
        <v>3309</v>
      </c>
      <c r="L21" s="632">
        <v>1</v>
      </c>
      <c r="N21" s="584"/>
    </row>
    <row r="22" spans="1:14" ht="16.5" thickBot="1" thickTop="1">
      <c r="A22" s="1"/>
      <c r="B22" s="1"/>
      <c r="C22" s="1"/>
      <c r="D22" s="1"/>
      <c r="G22" s="150"/>
      <c r="J22" s="150"/>
      <c r="N22" s="584"/>
    </row>
    <row r="23" spans="1:14" ht="15.75" thickTop="1">
      <c r="A23" s="1"/>
      <c r="B23" s="1"/>
      <c r="C23" s="1"/>
      <c r="D23" s="1"/>
      <c r="G23" s="631"/>
      <c r="H23" s="901" t="s">
        <v>3315</v>
      </c>
      <c r="I23" s="932"/>
      <c r="J23" s="633">
        <v>2</v>
      </c>
      <c r="K23" s="941" t="s">
        <v>3316</v>
      </c>
      <c r="L23" s="942"/>
      <c r="N23" s="584"/>
    </row>
    <row r="24" spans="1:14" ht="15">
      <c r="A24" s="1"/>
      <c r="B24" s="1"/>
      <c r="C24" s="1"/>
      <c r="D24" s="1"/>
      <c r="G24" s="627"/>
      <c r="H24" s="621" t="s">
        <v>3308</v>
      </c>
      <c r="I24" s="622">
        <v>1</v>
      </c>
      <c r="J24" s="631" t="s">
        <v>3312</v>
      </c>
      <c r="K24" s="634" t="s">
        <v>3313</v>
      </c>
      <c r="L24" s="635">
        <v>1</v>
      </c>
      <c r="N24" s="584"/>
    </row>
    <row r="25" spans="1:14" ht="15.75" thickBot="1">
      <c r="A25" s="1"/>
      <c r="B25" s="1"/>
      <c r="C25" s="1"/>
      <c r="D25" s="1"/>
      <c r="G25" s="636"/>
      <c r="H25" s="624" t="s">
        <v>3309</v>
      </c>
      <c r="I25" s="625">
        <v>1</v>
      </c>
      <c r="J25" s="631" t="s">
        <v>3314</v>
      </c>
      <c r="K25" s="637" t="s">
        <v>3309</v>
      </c>
      <c r="L25" s="638">
        <v>1</v>
      </c>
      <c r="N25" s="584"/>
    </row>
    <row r="26" spans="1:14" ht="16.5" thickBot="1" thickTop="1">
      <c r="A26" s="1"/>
      <c r="B26" s="1"/>
      <c r="C26" s="1"/>
      <c r="D26" s="1"/>
      <c r="G26" s="636"/>
      <c r="N26" s="584"/>
    </row>
    <row r="27" spans="1:14" ht="15.75" thickTop="1">
      <c r="A27" s="1"/>
      <c r="B27" s="1"/>
      <c r="C27" s="1"/>
      <c r="D27" s="1"/>
      <c r="G27" s="150"/>
      <c r="H27" s="901" t="s">
        <v>3317</v>
      </c>
      <c r="I27" s="932"/>
      <c r="K27" s="639"/>
      <c r="L27" s="639"/>
      <c r="N27" s="584"/>
    </row>
    <row r="28" spans="1:14" ht="15">
      <c r="A28" s="1"/>
      <c r="B28" s="1"/>
      <c r="C28" s="1"/>
      <c r="D28" s="1"/>
      <c r="G28" s="150"/>
      <c r="H28" s="621" t="s">
        <v>3308</v>
      </c>
      <c r="I28" s="622">
        <v>1</v>
      </c>
      <c r="K28" s="639"/>
      <c r="L28" s="639"/>
      <c r="M28" s="1"/>
      <c r="N28" s="584"/>
    </row>
    <row r="29" spans="1:14" ht="15.75" thickBot="1">
      <c r="A29" s="1"/>
      <c r="B29" s="1"/>
      <c r="C29" s="1"/>
      <c r="D29" s="1"/>
      <c r="G29" s="150"/>
      <c r="H29" s="624" t="s">
        <v>3309</v>
      </c>
      <c r="I29" s="625">
        <v>1</v>
      </c>
      <c r="N29" s="583"/>
    </row>
    <row r="30" spans="1:14" ht="16.5" thickBot="1" thickTop="1">
      <c r="A30" s="1"/>
      <c r="B30" s="1"/>
      <c r="C30" s="1"/>
      <c r="D30" s="1"/>
      <c r="G30" s="150"/>
      <c r="N30" s="584"/>
    </row>
    <row r="31" spans="1:14" ht="15.75" thickTop="1">
      <c r="A31" s="1"/>
      <c r="B31" s="1"/>
      <c r="C31" s="1"/>
      <c r="D31" s="1"/>
      <c r="G31" s="633"/>
      <c r="H31" s="935" t="s">
        <v>3318</v>
      </c>
      <c r="I31" s="936"/>
      <c r="K31" s="639"/>
      <c r="L31" s="639"/>
      <c r="N31" s="584"/>
    </row>
    <row r="32" spans="1:14" ht="15">
      <c r="A32" s="1"/>
      <c r="B32" s="1"/>
      <c r="C32" s="1"/>
      <c r="D32" s="1"/>
      <c r="G32" s="150"/>
      <c r="H32" s="640" t="s">
        <v>3308</v>
      </c>
      <c r="I32" s="641">
        <v>1</v>
      </c>
      <c r="K32" s="639"/>
      <c r="L32" s="639"/>
      <c r="M32" s="1"/>
      <c r="N32" s="584"/>
    </row>
    <row r="33" spans="1:14" ht="15.75" thickBot="1">
      <c r="A33" s="1"/>
      <c r="B33" s="1"/>
      <c r="C33" s="1"/>
      <c r="D33" s="1"/>
      <c r="G33" s="150"/>
      <c r="H33" s="642" t="s">
        <v>3309</v>
      </c>
      <c r="I33" s="643">
        <v>1</v>
      </c>
      <c r="N33" s="583"/>
    </row>
    <row r="34" spans="1:14" ht="16.5" thickBot="1" thickTop="1">
      <c r="A34" s="1"/>
      <c r="B34" s="1"/>
      <c r="C34" s="1"/>
      <c r="D34" s="1"/>
      <c r="G34" s="150"/>
      <c r="N34" s="584"/>
    </row>
    <row r="35" spans="1:14" ht="15.75" thickTop="1">
      <c r="A35" s="1"/>
      <c r="B35" s="1"/>
      <c r="C35" s="1"/>
      <c r="D35" s="1"/>
      <c r="G35" s="150"/>
      <c r="H35" s="901" t="s">
        <v>3319</v>
      </c>
      <c r="I35" s="932"/>
      <c r="N35" s="584"/>
    </row>
    <row r="36" spans="1:14" ht="15.75" thickBot="1">
      <c r="A36" s="1"/>
      <c r="B36" s="1"/>
      <c r="C36" s="1"/>
      <c r="D36" s="1"/>
      <c r="G36" s="150"/>
      <c r="H36" s="621" t="s">
        <v>3308</v>
      </c>
      <c r="I36" s="622">
        <v>1</v>
      </c>
      <c r="N36" s="584"/>
    </row>
    <row r="37" spans="1:14" ht="16.5" thickBot="1" thickTop="1">
      <c r="A37" s="1"/>
      <c r="B37" s="1"/>
      <c r="C37" s="1"/>
      <c r="D37" s="1"/>
      <c r="E37" s="937" t="s">
        <v>3320</v>
      </c>
      <c r="G37" s="150"/>
      <c r="H37" s="624" t="s">
        <v>3309</v>
      </c>
      <c r="I37" s="625">
        <v>1</v>
      </c>
      <c r="K37" s="1"/>
      <c r="L37" s="1"/>
      <c r="N37" s="584"/>
    </row>
    <row r="38" spans="1:14" ht="16.5" customHeight="1" thickBot="1" thickTop="1">
      <c r="A38" s="1"/>
      <c r="B38" s="1"/>
      <c r="C38" s="1"/>
      <c r="D38" s="1"/>
      <c r="E38" s="938"/>
      <c r="G38" s="150"/>
      <c r="M38" s="1"/>
      <c r="N38" s="584"/>
    </row>
    <row r="39" spans="1:14" ht="16.5" customHeight="1" thickTop="1">
      <c r="A39" s="1"/>
      <c r="B39" s="1"/>
      <c r="C39" s="1"/>
      <c r="D39" s="1"/>
      <c r="E39" s="938"/>
      <c r="G39" s="150"/>
      <c r="H39" s="901" t="s">
        <v>3321</v>
      </c>
      <c r="I39" s="932"/>
      <c r="J39" s="631"/>
      <c r="N39" s="583"/>
    </row>
    <row r="40" spans="1:14" ht="15.75" customHeight="1">
      <c r="A40" s="1"/>
      <c r="B40" s="1"/>
      <c r="C40" s="1"/>
      <c r="D40" s="1"/>
      <c r="E40" s="938"/>
      <c r="G40" s="150"/>
      <c r="H40" s="621" t="s">
        <v>3308</v>
      </c>
      <c r="I40" s="622">
        <v>0.55</v>
      </c>
      <c r="N40" s="584"/>
    </row>
    <row r="41" spans="1:14" ht="15" customHeight="1" thickBot="1">
      <c r="A41" s="1"/>
      <c r="B41" s="1"/>
      <c r="C41" s="1"/>
      <c r="D41" s="1"/>
      <c r="E41" s="938"/>
      <c r="G41" s="150"/>
      <c r="H41" s="624" t="s">
        <v>3309</v>
      </c>
      <c r="I41" s="625">
        <v>0.55</v>
      </c>
      <c r="J41" s="644"/>
      <c r="K41" s="639"/>
      <c r="L41" s="639"/>
      <c r="N41" s="584"/>
    </row>
    <row r="42" spans="1:14" ht="15.75" customHeight="1" thickBot="1" thickTop="1">
      <c r="A42" s="1"/>
      <c r="B42" s="1"/>
      <c r="C42" s="1"/>
      <c r="D42" s="1"/>
      <c r="E42" s="938"/>
      <c r="G42" s="150"/>
      <c r="N42" s="584"/>
    </row>
    <row r="43" spans="1:14" ht="16.5" customHeight="1" thickTop="1">
      <c r="A43" s="929" t="s">
        <v>3322</v>
      </c>
      <c r="B43" s="1"/>
      <c r="C43" s="1"/>
      <c r="D43" s="1"/>
      <c r="E43" s="938"/>
      <c r="G43" s="150"/>
      <c r="H43" s="901" t="s">
        <v>3323</v>
      </c>
      <c r="I43" s="932"/>
      <c r="J43" s="645">
        <v>2</v>
      </c>
      <c r="K43" s="896" t="s">
        <v>3324</v>
      </c>
      <c r="L43" s="918"/>
      <c r="N43" s="584"/>
    </row>
    <row r="44" spans="1:14" ht="15.75" customHeight="1">
      <c r="A44" s="930"/>
      <c r="B44" s="1"/>
      <c r="C44" s="1"/>
      <c r="D44" s="1"/>
      <c r="E44" s="938"/>
      <c r="G44" s="150"/>
      <c r="H44" s="621" t="s">
        <v>3308</v>
      </c>
      <c r="I44" s="622">
        <v>1</v>
      </c>
      <c r="J44" s="628" t="s">
        <v>3312</v>
      </c>
      <c r="K44" s="646" t="s">
        <v>3313</v>
      </c>
      <c r="L44" s="647">
        <v>1</v>
      </c>
      <c r="N44" s="584"/>
    </row>
    <row r="45" spans="1:14" ht="15" customHeight="1" thickBot="1">
      <c r="A45" s="930"/>
      <c r="B45" s="1"/>
      <c r="C45" s="1"/>
      <c r="D45" s="1"/>
      <c r="E45" s="938"/>
      <c r="G45" s="150"/>
      <c r="H45" s="624" t="s">
        <v>3309</v>
      </c>
      <c r="I45" s="625">
        <v>1</v>
      </c>
      <c r="J45" s="631" t="s">
        <v>3314</v>
      </c>
      <c r="K45" s="637" t="s">
        <v>3309</v>
      </c>
      <c r="L45" s="586">
        <v>1</v>
      </c>
      <c r="N45" s="584"/>
    </row>
    <row r="46" spans="1:14" ht="15.75" customHeight="1" thickTop="1">
      <c r="A46" s="930"/>
      <c r="B46" s="1"/>
      <c r="C46" s="929" t="s">
        <v>3301</v>
      </c>
      <c r="D46" s="1"/>
      <c r="E46" s="938"/>
      <c r="G46" s="150"/>
      <c r="N46" s="584"/>
    </row>
    <row r="47" spans="1:14" ht="15.75" customHeight="1">
      <c r="A47" s="930"/>
      <c r="B47" s="1"/>
      <c r="C47" s="930"/>
      <c r="D47" s="1"/>
      <c r="E47" s="938"/>
      <c r="G47" s="633">
        <v>1</v>
      </c>
      <c r="H47" s="933" t="s">
        <v>3325</v>
      </c>
      <c r="I47" s="934"/>
      <c r="N47" s="584"/>
    </row>
    <row r="48" spans="1:14" ht="15" customHeight="1">
      <c r="A48" s="930"/>
      <c r="B48" s="1"/>
      <c r="C48" s="930"/>
      <c r="D48" s="1"/>
      <c r="E48" s="938"/>
      <c r="G48" s="631" t="s">
        <v>3326</v>
      </c>
      <c r="H48" s="648" t="s">
        <v>3327</v>
      </c>
      <c r="I48" s="649">
        <v>0.005</v>
      </c>
      <c r="N48" s="584"/>
    </row>
    <row r="49" spans="1:14" ht="15" customHeight="1">
      <c r="A49" s="930"/>
      <c r="B49" s="1"/>
      <c r="C49" s="930"/>
      <c r="D49" s="1"/>
      <c r="E49" s="938"/>
      <c r="G49" s="631" t="s">
        <v>3328</v>
      </c>
      <c r="H49" s="648" t="s">
        <v>3329</v>
      </c>
      <c r="I49" s="649">
        <v>0.6959</v>
      </c>
      <c r="N49" s="584"/>
    </row>
    <row r="50" spans="1:14" ht="15" customHeight="1">
      <c r="A50" s="930"/>
      <c r="B50" s="1"/>
      <c r="C50" s="930"/>
      <c r="D50" s="1"/>
      <c r="E50" s="938"/>
      <c r="G50" s="150"/>
      <c r="H50" s="637" t="s">
        <v>3309</v>
      </c>
      <c r="I50" s="650">
        <v>0.7009</v>
      </c>
      <c r="N50" s="584"/>
    </row>
    <row r="51" spans="1:14" ht="15" customHeight="1" thickBot="1">
      <c r="A51" s="930"/>
      <c r="B51" s="651">
        <v>1</v>
      </c>
      <c r="C51" s="930"/>
      <c r="D51" s="651">
        <v>1</v>
      </c>
      <c r="E51" s="938"/>
      <c r="G51" s="150"/>
      <c r="H51" s="652" t="s">
        <v>3330</v>
      </c>
      <c r="I51" s="653" t="s">
        <v>3331</v>
      </c>
      <c r="J51" s="7"/>
      <c r="K51" s="7"/>
      <c r="L51" s="7"/>
      <c r="M51" s="7"/>
      <c r="N51" s="584"/>
    </row>
    <row r="52" spans="1:14" ht="15.75" customHeight="1" thickTop="1">
      <c r="A52" s="930"/>
      <c r="B52" s="1"/>
      <c r="C52" s="930"/>
      <c r="D52" s="1"/>
      <c r="E52" s="938"/>
      <c r="G52" s="631"/>
      <c r="H52" s="901" t="s">
        <v>3332</v>
      </c>
      <c r="I52" s="902"/>
      <c r="J52" s="7"/>
      <c r="K52" s="7"/>
      <c r="L52" s="7"/>
      <c r="M52" s="2"/>
      <c r="N52" s="584"/>
    </row>
    <row r="53" spans="1:14" ht="15.75" customHeight="1">
      <c r="A53" s="930"/>
      <c r="B53" s="1"/>
      <c r="C53" s="930"/>
      <c r="D53" s="1"/>
      <c r="E53" s="938"/>
      <c r="G53" s="627"/>
      <c r="H53" s="621" t="s">
        <v>3308</v>
      </c>
      <c r="I53" s="622">
        <v>1</v>
      </c>
      <c r="J53" s="654"/>
      <c r="K53" s="655"/>
      <c r="L53" s="656"/>
      <c r="M53" s="657"/>
      <c r="N53" s="584"/>
    </row>
    <row r="54" spans="1:14" ht="15" customHeight="1" thickBot="1">
      <c r="A54" s="930"/>
      <c r="B54" s="1"/>
      <c r="C54" s="930"/>
      <c r="D54" s="1"/>
      <c r="E54" s="938"/>
      <c r="G54" s="150"/>
      <c r="H54" s="624" t="s">
        <v>3309</v>
      </c>
      <c r="I54" s="625">
        <v>1</v>
      </c>
      <c r="J54" s="7"/>
      <c r="K54" s="655"/>
      <c r="L54" s="656"/>
      <c r="M54" s="7"/>
      <c r="N54" s="584"/>
    </row>
    <row r="55" spans="1:14" ht="15.75" customHeight="1" thickTop="1">
      <c r="A55" s="930"/>
      <c r="B55" s="1"/>
      <c r="C55" s="930"/>
      <c r="D55" s="1"/>
      <c r="E55" s="938"/>
      <c r="G55" s="150"/>
      <c r="H55" s="652" t="s">
        <v>3333</v>
      </c>
      <c r="I55" s="653" t="s">
        <v>3334</v>
      </c>
      <c r="K55" s="653"/>
      <c r="L55" s="653"/>
      <c r="N55" s="584"/>
    </row>
    <row r="56" spans="1:14" ht="15.75" customHeight="1">
      <c r="A56" s="930"/>
      <c r="B56" s="1"/>
      <c r="C56" s="931"/>
      <c r="D56" s="1"/>
      <c r="E56" s="938"/>
      <c r="G56" s="633">
        <v>1</v>
      </c>
      <c r="H56" s="913" t="s">
        <v>3335</v>
      </c>
      <c r="I56" s="918"/>
      <c r="M56" s="658"/>
      <c r="N56" s="584"/>
    </row>
    <row r="57" spans="1:14" ht="15" customHeight="1">
      <c r="A57" s="930"/>
      <c r="B57" s="1"/>
      <c r="C57" s="1"/>
      <c r="D57" s="1"/>
      <c r="E57" s="938"/>
      <c r="G57" s="631" t="s">
        <v>3336</v>
      </c>
      <c r="H57" s="648" t="s">
        <v>3308</v>
      </c>
      <c r="I57" s="649">
        <v>0.7129</v>
      </c>
      <c r="J57" s="659"/>
      <c r="K57" s="660"/>
      <c r="L57" s="1"/>
      <c r="M57" s="658"/>
      <c r="N57" s="584"/>
    </row>
    <row r="58" spans="1:14" ht="15" customHeight="1">
      <c r="A58" s="930"/>
      <c r="B58" s="1"/>
      <c r="C58" s="1"/>
      <c r="D58" s="1"/>
      <c r="E58" s="938"/>
      <c r="G58" s="631" t="s">
        <v>3337</v>
      </c>
      <c r="H58" s="648" t="s">
        <v>3338</v>
      </c>
      <c r="I58" s="649">
        <f>0.1434+0.0011*0.0024</f>
        <v>0.14340264</v>
      </c>
      <c r="K58" s="661"/>
      <c r="L58" s="656"/>
      <c r="M58" s="631"/>
      <c r="N58" s="587"/>
    </row>
    <row r="59" spans="1:14" ht="15" customHeight="1">
      <c r="A59" s="931"/>
      <c r="B59" s="1"/>
      <c r="C59" s="1"/>
      <c r="D59" s="1"/>
      <c r="E59" s="938"/>
      <c r="G59" s="636"/>
      <c r="H59" s="637" t="s">
        <v>3309</v>
      </c>
      <c r="I59" s="650">
        <v>0.8563</v>
      </c>
      <c r="J59" s="662"/>
      <c r="K59" s="655"/>
      <c r="L59" s="656"/>
      <c r="M59" s="644"/>
      <c r="N59" s="587"/>
    </row>
    <row r="60" spans="1:14" ht="15" customHeight="1">
      <c r="A60" s="1"/>
      <c r="B60" s="1"/>
      <c r="C60" s="1"/>
      <c r="D60" s="1"/>
      <c r="E60" s="938"/>
      <c r="G60" s="636"/>
      <c r="H60" s="652" t="s">
        <v>3339</v>
      </c>
      <c r="I60" s="653" t="s">
        <v>3340</v>
      </c>
      <c r="K60" s="1"/>
      <c r="L60" s="658"/>
      <c r="M60" s="658"/>
      <c r="N60" s="587"/>
    </row>
    <row r="61" spans="1:14" ht="15" customHeight="1">
      <c r="A61" s="1"/>
      <c r="B61" s="1"/>
      <c r="C61" s="1"/>
      <c r="D61" s="1"/>
      <c r="E61" s="938"/>
      <c r="G61" s="633">
        <v>1</v>
      </c>
      <c r="H61" s="933" t="s">
        <v>3341</v>
      </c>
      <c r="I61" s="934"/>
      <c r="J61" s="645">
        <v>1</v>
      </c>
      <c r="K61" s="896" t="s">
        <v>3342</v>
      </c>
      <c r="L61" s="918"/>
      <c r="M61" s="1"/>
      <c r="N61" s="587"/>
    </row>
    <row r="62" spans="1:14" ht="15" customHeight="1">
      <c r="A62" s="1"/>
      <c r="B62" s="1"/>
      <c r="C62" s="1"/>
      <c r="D62" s="1"/>
      <c r="E62" s="938"/>
      <c r="G62" s="628"/>
      <c r="H62" s="648" t="s">
        <v>3308</v>
      </c>
      <c r="I62" s="649">
        <v>0.0024</v>
      </c>
      <c r="J62" s="628" t="s">
        <v>3312</v>
      </c>
      <c r="K62" s="646" t="s">
        <v>3313</v>
      </c>
      <c r="L62" s="647">
        <v>0.0024</v>
      </c>
      <c r="M62" s="1"/>
      <c r="N62" s="583"/>
    </row>
    <row r="63" spans="1:14" ht="15" customHeight="1">
      <c r="A63" s="1"/>
      <c r="B63" s="1"/>
      <c r="C63" s="1"/>
      <c r="D63" s="1"/>
      <c r="E63" s="938"/>
      <c r="G63" s="663"/>
      <c r="H63" s="637" t="s">
        <v>3309</v>
      </c>
      <c r="I63" s="650">
        <v>0.4</v>
      </c>
      <c r="J63" s="631" t="s">
        <v>3314</v>
      </c>
      <c r="K63" s="637" t="s">
        <v>3309</v>
      </c>
      <c r="L63" s="586">
        <v>0</v>
      </c>
      <c r="M63" s="1"/>
      <c r="N63" s="583"/>
    </row>
    <row r="64" spans="1:14" ht="15" customHeight="1" thickBot="1">
      <c r="A64" s="1"/>
      <c r="B64" s="1"/>
      <c r="C64" s="1"/>
      <c r="D64" s="1"/>
      <c r="E64" s="938"/>
      <c r="G64" s="636"/>
      <c r="H64" s="664" t="s">
        <v>3343</v>
      </c>
      <c r="I64" s="665" t="s">
        <v>3340</v>
      </c>
      <c r="J64" s="150"/>
      <c r="K64" s="666"/>
      <c r="L64" s="585"/>
      <c r="N64" s="583"/>
    </row>
    <row r="65" spans="1:14" ht="15.75" customHeight="1" thickBot="1" thickTop="1">
      <c r="A65" s="1"/>
      <c r="B65" s="1"/>
      <c r="C65" s="1"/>
      <c r="D65" s="1"/>
      <c r="E65" s="939"/>
      <c r="G65" s="636"/>
      <c r="H65" s="922" t="s">
        <v>3344</v>
      </c>
      <c r="I65" s="923"/>
      <c r="J65" s="667"/>
      <c r="N65" s="583"/>
    </row>
    <row r="66" spans="1:14" ht="16.5" customHeight="1" thickTop="1">
      <c r="A66" s="1"/>
      <c r="B66" s="1"/>
      <c r="C66" s="1"/>
      <c r="D66" s="1"/>
      <c r="G66" s="668" t="s">
        <v>3345</v>
      </c>
      <c r="H66" s="629" t="s">
        <v>3346</v>
      </c>
      <c r="I66" s="630">
        <v>0.5979</v>
      </c>
      <c r="J66" s="669">
        <v>1</v>
      </c>
      <c r="K66" s="924" t="s">
        <v>3347</v>
      </c>
      <c r="L66" s="925"/>
      <c r="N66" s="612"/>
    </row>
    <row r="67" spans="1:14" ht="15">
      <c r="A67" s="1"/>
      <c r="B67" s="1"/>
      <c r="C67" s="1"/>
      <c r="D67" s="1"/>
      <c r="G67" s="626" t="s">
        <v>3348</v>
      </c>
      <c r="H67" s="670" t="s">
        <v>3313</v>
      </c>
      <c r="I67" s="630">
        <f>0.3588*0.0024+0.0433*0.4008</f>
        <v>0.018215759999999998</v>
      </c>
      <c r="J67" s="653" t="s">
        <v>3312</v>
      </c>
      <c r="K67" s="590" t="s">
        <v>3349</v>
      </c>
      <c r="L67" s="591">
        <v>0.6161</v>
      </c>
      <c r="N67" s="687"/>
    </row>
    <row r="68" spans="1:14" ht="15.75" thickBot="1">
      <c r="A68" s="1"/>
      <c r="B68" s="1"/>
      <c r="C68" s="1"/>
      <c r="D68" s="1"/>
      <c r="G68" s="150"/>
      <c r="H68" s="624" t="s">
        <v>3309</v>
      </c>
      <c r="I68" s="625">
        <v>0.9567</v>
      </c>
      <c r="J68" s="671" t="s">
        <v>3314</v>
      </c>
      <c r="K68" s="593" t="s">
        <v>3309</v>
      </c>
      <c r="L68" s="594">
        <v>1</v>
      </c>
      <c r="N68" s="592"/>
    </row>
    <row r="69" spans="1:14" ht="16.5" thickBot="1" thickTop="1">
      <c r="A69" s="1"/>
      <c r="B69" s="1"/>
      <c r="C69" s="1"/>
      <c r="D69" s="1"/>
      <c r="G69" s="636"/>
      <c r="H69" s="664" t="s">
        <v>3350</v>
      </c>
      <c r="I69" s="665" t="s">
        <v>3351</v>
      </c>
      <c r="J69" s="7"/>
      <c r="N69" s="592"/>
    </row>
    <row r="70" spans="1:14" ht="15.75" thickTop="1">
      <c r="A70" s="1"/>
      <c r="B70" s="1"/>
      <c r="C70" s="1"/>
      <c r="D70" s="1"/>
      <c r="G70" s="150"/>
      <c r="H70" s="901" t="s">
        <v>3352</v>
      </c>
      <c r="I70" s="926"/>
      <c r="J70" s="672"/>
      <c r="N70" s="595"/>
    </row>
    <row r="71" spans="1:14" ht="15.75" customHeight="1">
      <c r="A71" s="1"/>
      <c r="B71" s="1"/>
      <c r="C71" s="1"/>
      <c r="D71" s="1"/>
      <c r="G71" s="631"/>
      <c r="H71" s="927"/>
      <c r="I71" s="928"/>
      <c r="J71" s="672"/>
      <c r="K71" s="673"/>
      <c r="L71" s="674"/>
      <c r="N71" s="584"/>
    </row>
    <row r="72" spans="1:14" ht="15">
      <c r="A72" s="1"/>
      <c r="B72" s="1"/>
      <c r="C72" s="1"/>
      <c r="D72" s="1"/>
      <c r="G72" s="626"/>
      <c r="H72" s="621" t="s">
        <v>3308</v>
      </c>
      <c r="I72" s="622">
        <v>0.4008</v>
      </c>
      <c r="J72" s="675"/>
      <c r="L72" s="676"/>
      <c r="N72" s="613"/>
    </row>
    <row r="73" spans="1:14" ht="15.75" thickBot="1">
      <c r="A73" s="1"/>
      <c r="B73" s="1"/>
      <c r="C73" s="1"/>
      <c r="D73" s="1"/>
      <c r="G73" s="150"/>
      <c r="H73" s="624" t="s">
        <v>3309</v>
      </c>
      <c r="I73" s="625">
        <v>0.4008</v>
      </c>
      <c r="L73" s="653"/>
      <c r="N73" s="592"/>
    </row>
    <row r="74" spans="1:14" ht="15.75" thickTop="1">
      <c r="A74" s="1"/>
      <c r="B74" s="1"/>
      <c r="C74" s="1"/>
      <c r="D74" s="1"/>
      <c r="G74" s="677"/>
      <c r="J74" s="7"/>
      <c r="L74" s="1"/>
      <c r="N74" s="592"/>
    </row>
    <row r="75" spans="1:14" ht="15">
      <c r="A75" s="1"/>
      <c r="B75" s="1"/>
      <c r="C75" s="1"/>
      <c r="D75" s="1"/>
      <c r="G75" s="633">
        <v>2</v>
      </c>
      <c r="H75" s="915" t="s">
        <v>3353</v>
      </c>
      <c r="I75" s="916"/>
      <c r="J75" s="7"/>
      <c r="K75" s="7"/>
      <c r="N75" s="592"/>
    </row>
    <row r="76" spans="1:14" ht="15">
      <c r="A76" s="1"/>
      <c r="B76" s="1"/>
      <c r="C76" s="1"/>
      <c r="D76" s="1"/>
      <c r="G76" s="150"/>
      <c r="H76" s="648" t="s">
        <v>3308</v>
      </c>
      <c r="I76" s="649">
        <v>1</v>
      </c>
      <c r="J76" s="657"/>
      <c r="N76" s="584"/>
    </row>
    <row r="77" spans="1:14" ht="15">
      <c r="A77" s="1"/>
      <c r="B77" s="1"/>
      <c r="C77" s="1"/>
      <c r="D77" s="1"/>
      <c r="G77" s="636"/>
      <c r="H77" s="637" t="s">
        <v>3309</v>
      </c>
      <c r="I77" s="650">
        <v>1</v>
      </c>
      <c r="J77" s="644"/>
      <c r="N77" s="584"/>
    </row>
    <row r="78" spans="1:14" ht="15">
      <c r="A78" s="1"/>
      <c r="B78" s="1"/>
      <c r="C78" s="1"/>
      <c r="D78" s="1"/>
      <c r="G78" s="636"/>
      <c r="N78" s="584"/>
    </row>
    <row r="79" spans="1:14" ht="15">
      <c r="A79" s="1"/>
      <c r="B79" s="1"/>
      <c r="C79" s="1"/>
      <c r="D79" s="1"/>
      <c r="G79" s="633">
        <v>2</v>
      </c>
      <c r="H79" s="917" t="s">
        <v>3354</v>
      </c>
      <c r="I79" s="918"/>
      <c r="N79" s="584"/>
    </row>
    <row r="80" spans="1:14" ht="15">
      <c r="A80" s="1"/>
      <c r="B80" s="1"/>
      <c r="C80" s="1"/>
      <c r="D80" s="1"/>
      <c r="E80" s="7"/>
      <c r="F80" s="7"/>
      <c r="G80" s="636"/>
      <c r="H80" s="648" t="s">
        <v>3308</v>
      </c>
      <c r="I80" s="649">
        <v>0.2</v>
      </c>
      <c r="N80" s="584"/>
    </row>
    <row r="81" spans="1:14" ht="15">
      <c r="A81" s="1"/>
      <c r="B81" s="1"/>
      <c r="C81" s="1"/>
      <c r="D81" s="1"/>
      <c r="G81" s="636"/>
      <c r="H81" s="637" t="s">
        <v>3309</v>
      </c>
      <c r="I81" s="650">
        <v>0.2</v>
      </c>
      <c r="N81" s="584"/>
    </row>
    <row r="82" spans="1:14" ht="15">
      <c r="A82" s="1"/>
      <c r="B82" s="1"/>
      <c r="C82" s="1"/>
      <c r="D82" s="1"/>
      <c r="G82" s="636"/>
      <c r="N82" s="584"/>
    </row>
    <row r="83" spans="1:14" ht="15">
      <c r="A83" s="1"/>
      <c r="B83" s="1"/>
      <c r="C83" s="1"/>
      <c r="D83" s="1"/>
      <c r="G83" s="678">
        <v>1</v>
      </c>
      <c r="H83" s="679" t="s">
        <v>3355</v>
      </c>
      <c r="I83" s="680"/>
      <c r="N83" s="584"/>
    </row>
    <row r="84" spans="1:14" ht="15">
      <c r="A84" s="1"/>
      <c r="B84" s="1"/>
      <c r="C84" s="1"/>
      <c r="D84" s="1"/>
      <c r="G84" s="681"/>
      <c r="H84" s="648" t="s">
        <v>3308</v>
      </c>
      <c r="I84" s="649">
        <v>0.29</v>
      </c>
      <c r="K84" s="644"/>
      <c r="N84" s="589"/>
    </row>
    <row r="85" spans="1:14" ht="15">
      <c r="A85" s="1"/>
      <c r="B85" s="1"/>
      <c r="C85" s="1"/>
      <c r="D85" s="1"/>
      <c r="G85" s="636"/>
      <c r="H85" s="637" t="s">
        <v>3309</v>
      </c>
      <c r="I85" s="650">
        <v>0.29</v>
      </c>
      <c r="K85" s="644"/>
      <c r="N85" s="588"/>
    </row>
    <row r="86" spans="1:14" ht="15">
      <c r="A86" s="1"/>
      <c r="B86" s="1"/>
      <c r="C86" s="1"/>
      <c r="D86" s="1"/>
      <c r="G86" s="150"/>
      <c r="K86" s="644"/>
      <c r="N86" s="588"/>
    </row>
    <row r="87" spans="1:14" ht="15">
      <c r="A87" s="1"/>
      <c r="B87" s="1"/>
      <c r="C87" s="1"/>
      <c r="D87" s="1"/>
      <c r="G87" s="678">
        <v>2</v>
      </c>
      <c r="H87" s="913" t="s">
        <v>3356</v>
      </c>
      <c r="I87" s="914"/>
      <c r="K87" s="645"/>
      <c r="N87" s="584"/>
    </row>
    <row r="88" spans="1:14" ht="15">
      <c r="A88" s="1"/>
      <c r="B88" s="1"/>
      <c r="C88" s="1"/>
      <c r="D88" s="1"/>
      <c r="G88" s="150"/>
      <c r="H88" s="648" t="s">
        <v>3308</v>
      </c>
      <c r="I88" s="649">
        <v>0.2325</v>
      </c>
      <c r="K88" s="895"/>
      <c r="L88" s="895"/>
      <c r="M88" s="895"/>
      <c r="N88" s="584"/>
    </row>
    <row r="89" spans="1:14" ht="15">
      <c r="A89" s="1"/>
      <c r="B89" s="1"/>
      <c r="C89" s="1"/>
      <c r="D89" s="1"/>
      <c r="G89" s="636"/>
      <c r="H89" s="637" t="s">
        <v>3309</v>
      </c>
      <c r="I89" s="650">
        <v>0.2325</v>
      </c>
      <c r="K89" s="895"/>
      <c r="L89" s="895"/>
      <c r="M89" s="895"/>
      <c r="N89" s="584"/>
    </row>
    <row r="90" spans="1:14" ht="15.75" thickBot="1">
      <c r="A90" s="1"/>
      <c r="B90" s="1"/>
      <c r="C90" s="1"/>
      <c r="D90" s="1"/>
      <c r="G90" s="636"/>
      <c r="H90" s="666"/>
      <c r="I90" s="682"/>
      <c r="K90" s="644"/>
      <c r="L90" s="198"/>
      <c r="M90" s="198"/>
      <c r="N90" s="596"/>
    </row>
    <row r="91" spans="1:14" ht="15.75" thickTop="1">
      <c r="A91" s="1"/>
      <c r="B91" s="1"/>
      <c r="C91" s="1"/>
      <c r="D91" s="1"/>
      <c r="G91" s="678">
        <v>1</v>
      </c>
      <c r="H91" s="913" t="s">
        <v>3369</v>
      </c>
      <c r="I91" s="914"/>
      <c r="J91" s="1"/>
      <c r="K91" s="903" t="s">
        <v>3223</v>
      </c>
      <c r="L91" s="919"/>
      <c r="N91" s="596"/>
    </row>
    <row r="92" spans="1:14" ht="15">
      <c r="A92" s="1"/>
      <c r="B92" s="1"/>
      <c r="C92" s="1"/>
      <c r="D92" s="1"/>
      <c r="G92" s="636"/>
      <c r="H92" s="648" t="s">
        <v>3308</v>
      </c>
      <c r="I92" s="649">
        <v>0.4282</v>
      </c>
      <c r="K92" s="920"/>
      <c r="L92" s="921"/>
      <c r="N92" s="584"/>
    </row>
    <row r="93" spans="1:14" ht="15">
      <c r="A93" s="1"/>
      <c r="B93" s="1"/>
      <c r="C93" s="1"/>
      <c r="D93" s="1"/>
      <c r="G93" s="150"/>
      <c r="H93" s="637" t="s">
        <v>3309</v>
      </c>
      <c r="I93" s="650">
        <v>0.4282</v>
      </c>
      <c r="K93" s="629" t="s">
        <v>3313</v>
      </c>
      <c r="L93" s="630">
        <v>1</v>
      </c>
      <c r="N93" s="584"/>
    </row>
    <row r="94" spans="1:14" ht="15.75" thickBot="1">
      <c r="A94" s="1"/>
      <c r="B94" s="1"/>
      <c r="C94" s="1"/>
      <c r="D94" s="1"/>
      <c r="G94" s="636"/>
      <c r="H94" s="900"/>
      <c r="I94" s="900"/>
      <c r="K94" s="624" t="s">
        <v>3309</v>
      </c>
      <c r="L94" s="632">
        <v>1</v>
      </c>
      <c r="N94" s="584"/>
    </row>
    <row r="95" spans="1:14" ht="16.5" thickBot="1" thickTop="1">
      <c r="A95" s="1"/>
      <c r="B95" s="1"/>
      <c r="C95" s="1"/>
      <c r="D95" s="1"/>
      <c r="G95" s="598"/>
      <c r="H95" s="901" t="s">
        <v>3262</v>
      </c>
      <c r="I95" s="902"/>
      <c r="J95" s="644" t="s">
        <v>3312</v>
      </c>
      <c r="N95" s="597"/>
    </row>
    <row r="96" spans="1:14" ht="15.75" thickTop="1">
      <c r="A96" s="1"/>
      <c r="B96" s="1"/>
      <c r="C96" s="1"/>
      <c r="D96" s="1"/>
      <c r="G96" s="584"/>
      <c r="H96" s="621" t="s">
        <v>3308</v>
      </c>
      <c r="I96" s="622">
        <v>1</v>
      </c>
      <c r="J96" s="644" t="s">
        <v>3314</v>
      </c>
      <c r="K96" s="903" t="s">
        <v>3357</v>
      </c>
      <c r="L96" s="904"/>
      <c r="N96" s="584"/>
    </row>
    <row r="97" spans="1:14" ht="15.75" thickBot="1">
      <c r="A97" s="1"/>
      <c r="B97" s="1"/>
      <c r="C97" s="1"/>
      <c r="D97" s="1"/>
      <c r="F97" s="703"/>
      <c r="G97" s="584"/>
      <c r="H97" s="624" t="s">
        <v>3309</v>
      </c>
      <c r="I97" s="625">
        <v>1</v>
      </c>
      <c r="K97" s="905"/>
      <c r="L97" s="906"/>
      <c r="N97" s="584"/>
    </row>
    <row r="98" spans="1:14" ht="15.75" thickTop="1">
      <c r="A98" s="1"/>
      <c r="B98" s="1"/>
      <c r="C98" s="1"/>
      <c r="D98" s="1"/>
      <c r="F98" s="703"/>
      <c r="G98" s="584"/>
      <c r="H98" s="584"/>
      <c r="I98" s="584"/>
      <c r="K98" s="629" t="s">
        <v>3313</v>
      </c>
      <c r="L98" s="630">
        <v>1</v>
      </c>
      <c r="N98" s="584"/>
    </row>
    <row r="99" spans="1:14" ht="15.75" thickBot="1">
      <c r="A99" s="1"/>
      <c r="B99" s="1"/>
      <c r="C99" s="1"/>
      <c r="D99" s="1"/>
      <c r="F99" s="703"/>
      <c r="G99" s="7">
        <v>2</v>
      </c>
      <c r="H99" s="913" t="s">
        <v>3370</v>
      </c>
      <c r="I99" s="914"/>
      <c r="J99" s="1"/>
      <c r="K99" s="624" t="s">
        <v>3309</v>
      </c>
      <c r="L99" s="632">
        <v>1</v>
      </c>
      <c r="N99" s="584"/>
    </row>
    <row r="100" spans="1:14" ht="15.75" thickTop="1">
      <c r="A100" s="1"/>
      <c r="B100" s="1"/>
      <c r="C100" s="1"/>
      <c r="D100" s="1"/>
      <c r="G100" s="584"/>
      <c r="H100" s="648" t="s">
        <v>3308</v>
      </c>
      <c r="I100" s="649">
        <v>1</v>
      </c>
      <c r="J100" s="1"/>
      <c r="K100" s="683"/>
      <c r="L100" s="684"/>
      <c r="N100" s="584"/>
    </row>
    <row r="101" spans="1:14" ht="15">
      <c r="A101" s="1"/>
      <c r="B101" s="1"/>
      <c r="C101" s="1"/>
      <c r="D101" s="1"/>
      <c r="G101" s="584"/>
      <c r="H101" s="637" t="s">
        <v>3309</v>
      </c>
      <c r="I101" s="650">
        <v>1</v>
      </c>
      <c r="J101" s="1">
        <v>2</v>
      </c>
      <c r="K101" s="896" t="s">
        <v>3371</v>
      </c>
      <c r="L101" s="897"/>
      <c r="N101" s="584"/>
    </row>
    <row r="102" spans="1:14" ht="15">
      <c r="A102" s="1"/>
      <c r="B102" s="1"/>
      <c r="C102" s="1"/>
      <c r="D102" s="1"/>
      <c r="G102" s="584"/>
      <c r="H102" s="584"/>
      <c r="I102" s="584"/>
      <c r="K102" s="898"/>
      <c r="L102" s="899"/>
      <c r="N102" s="584"/>
    </row>
    <row r="103" spans="1:14" ht="15.75" thickBot="1">
      <c r="A103" s="1"/>
      <c r="B103" s="1"/>
      <c r="C103" s="1"/>
      <c r="D103" s="1"/>
      <c r="G103" s="584"/>
      <c r="H103" s="584"/>
      <c r="I103" s="584"/>
      <c r="J103" s="1"/>
      <c r="K103" s="646" t="s">
        <v>3313</v>
      </c>
      <c r="L103" s="647">
        <v>1</v>
      </c>
      <c r="N103" s="584"/>
    </row>
    <row r="104" spans="1:14" ht="15.75" thickTop="1">
      <c r="A104" s="1"/>
      <c r="B104" s="1"/>
      <c r="C104" s="1"/>
      <c r="D104" s="1"/>
      <c r="G104" s="907" t="s">
        <v>3358</v>
      </c>
      <c r="H104" s="908"/>
      <c r="I104" s="909"/>
      <c r="J104" s="584"/>
      <c r="K104" s="637" t="s">
        <v>3309</v>
      </c>
      <c r="L104" s="685">
        <v>1</v>
      </c>
      <c r="N104" s="584"/>
    </row>
    <row r="105" spans="1:14" ht="15" customHeight="1" thickBot="1">
      <c r="A105" s="1"/>
      <c r="B105" s="1"/>
      <c r="C105" s="1"/>
      <c r="D105" s="1"/>
      <c r="G105" s="910"/>
      <c r="H105" s="911"/>
      <c r="I105" s="912"/>
      <c r="N105" s="584"/>
    </row>
    <row r="106" spans="1:14" ht="15.75" thickTop="1">
      <c r="A106" s="1"/>
      <c r="B106" s="1"/>
      <c r="C106" s="1"/>
      <c r="D106" s="1"/>
      <c r="G106" s="644"/>
      <c r="N106" s="584"/>
    </row>
    <row r="107" spans="1:14" ht="15">
      <c r="A107" s="1"/>
      <c r="B107" s="1"/>
      <c r="C107" s="1"/>
      <c r="D107" s="1"/>
      <c r="G107" s="645" t="s">
        <v>3359</v>
      </c>
      <c r="N107" s="584"/>
    </row>
    <row r="108" spans="1:14" ht="15">
      <c r="A108" s="1"/>
      <c r="B108" s="1"/>
      <c r="C108" s="1"/>
      <c r="D108" s="1"/>
      <c r="G108" s="895" t="s">
        <v>3360</v>
      </c>
      <c r="H108" s="895"/>
      <c r="I108" s="895"/>
      <c r="N108" s="584"/>
    </row>
    <row r="109" spans="1:14" ht="15">
      <c r="A109" s="1"/>
      <c r="B109" s="1"/>
      <c r="C109" s="1"/>
      <c r="D109" s="1"/>
      <c r="G109" s="895"/>
      <c r="H109" s="895"/>
      <c r="I109" s="895"/>
      <c r="N109" s="584"/>
    </row>
    <row r="110" spans="1:9" ht="15">
      <c r="A110" s="1"/>
      <c r="B110" s="1"/>
      <c r="C110" s="1"/>
      <c r="D110" s="1"/>
      <c r="G110" s="644" t="s">
        <v>3361</v>
      </c>
      <c r="H110" s="198"/>
      <c r="I110" s="198"/>
    </row>
    <row r="111" spans="1:9" ht="15">
      <c r="A111" s="1"/>
      <c r="B111" s="1"/>
      <c r="C111" s="1"/>
      <c r="D111" s="1"/>
      <c r="G111" s="644" t="s">
        <v>3362</v>
      </c>
      <c r="H111" s="198"/>
      <c r="I111" s="198"/>
    </row>
    <row r="112" spans="1:9" ht="15">
      <c r="A112" s="1"/>
      <c r="B112" s="1"/>
      <c r="C112" s="1"/>
      <c r="D112" s="1"/>
      <c r="G112" s="644"/>
      <c r="H112" s="198"/>
      <c r="I112" s="198"/>
    </row>
    <row r="113" spans="1:10" ht="15">
      <c r="A113" s="1"/>
      <c r="B113" s="1"/>
      <c r="C113" s="1"/>
      <c r="D113" s="1"/>
      <c r="G113" s="657"/>
      <c r="H113" s="686"/>
      <c r="I113" s="686"/>
      <c r="J113" s="7"/>
    </row>
    <row r="114" spans="1:9" ht="15">
      <c r="A114" s="1"/>
      <c r="B114" s="1"/>
      <c r="C114" s="1"/>
      <c r="D114" s="1"/>
      <c r="G114" s="644"/>
      <c r="H114" s="198"/>
      <c r="I114" s="198"/>
    </row>
    <row r="115" spans="1:7" ht="15">
      <c r="A115" s="1"/>
      <c r="B115" s="1"/>
      <c r="C115" s="1"/>
      <c r="D115" s="1"/>
      <c r="G115" s="644"/>
    </row>
  </sheetData>
  <mergeCells count="47">
    <mergeCell ref="A8:D8"/>
    <mergeCell ref="A9:D9"/>
    <mergeCell ref="A10:D10"/>
    <mergeCell ref="A1:C1"/>
    <mergeCell ref="A2:C2"/>
    <mergeCell ref="A4:C5"/>
    <mergeCell ref="D4:D5"/>
    <mergeCell ref="A7:C7"/>
    <mergeCell ref="A3:D3"/>
    <mergeCell ref="A43:A59"/>
    <mergeCell ref="K43:L43"/>
    <mergeCell ref="C46:C56"/>
    <mergeCell ref="A11:D11"/>
    <mergeCell ref="A12:D12"/>
    <mergeCell ref="A13:D13"/>
    <mergeCell ref="H15:I15"/>
    <mergeCell ref="H19:I19"/>
    <mergeCell ref="K19:L19"/>
    <mergeCell ref="H23:I23"/>
    <mergeCell ref="K23:L23"/>
    <mergeCell ref="H27:I27"/>
    <mergeCell ref="H31:I31"/>
    <mergeCell ref="H35:I35"/>
    <mergeCell ref="E37:E65"/>
    <mergeCell ref="H39:I39"/>
    <mergeCell ref="H79:I79"/>
    <mergeCell ref="H87:I87"/>
    <mergeCell ref="K88:M89"/>
    <mergeCell ref="H91:I91"/>
    <mergeCell ref="K91:L92"/>
    <mergeCell ref="H43:I43"/>
    <mergeCell ref="H47:I47"/>
    <mergeCell ref="H52:I52"/>
    <mergeCell ref="H56:I56"/>
    <mergeCell ref="H61:I61"/>
    <mergeCell ref="K61:L61"/>
    <mergeCell ref="H65:I65"/>
    <mergeCell ref="K66:L66"/>
    <mergeCell ref="H70:I71"/>
    <mergeCell ref="H75:I75"/>
    <mergeCell ref="G108:I109"/>
    <mergeCell ref="H94:I94"/>
    <mergeCell ref="K96:L97"/>
    <mergeCell ref="H99:I99"/>
    <mergeCell ref="K101:L102"/>
    <mergeCell ref="G104:I105"/>
    <mergeCell ref="H95:I95"/>
  </mergeCells>
  <printOptions/>
  <pageMargins left="0.7" right="0.7" top="0.787401575" bottom="0.787401575" header="0.3" footer="0.3"/>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2"/>
  <sheetViews>
    <sheetView view="pageBreakPreview" zoomScaleSheetLayoutView="100" workbookViewId="0" topLeftCell="A1">
      <selection activeCell="D9" sqref="D9"/>
    </sheetView>
  </sheetViews>
  <sheetFormatPr defaultColWidth="9.140625" defaultRowHeight="15"/>
  <cols>
    <col min="1" max="1" width="6.28125" style="0" customWidth="1"/>
    <col min="2" max="4" width="39.7109375" style="0" customWidth="1"/>
  </cols>
  <sheetData>
    <row r="1" spans="1:4" ht="15">
      <c r="A1" s="426" t="s">
        <v>944</v>
      </c>
      <c r="B1" s="427"/>
      <c r="C1" s="358"/>
      <c r="D1" s="359"/>
    </row>
    <row r="2" spans="1:4" ht="15">
      <c r="A2" s="428" t="s">
        <v>8</v>
      </c>
      <c r="B2" s="429"/>
      <c r="C2" s="355"/>
      <c r="D2" s="401"/>
    </row>
    <row r="3" spans="1:4" ht="15.75" thickBot="1">
      <c r="A3" s="730"/>
      <c r="B3" s="731"/>
      <c r="C3" s="731"/>
      <c r="D3" s="788"/>
    </row>
    <row r="4" spans="1:4" ht="20.1" customHeight="1">
      <c r="A4" s="789" t="s">
        <v>8</v>
      </c>
      <c r="B4" s="790"/>
      <c r="C4" s="867"/>
      <c r="D4" s="964"/>
    </row>
    <row r="5" spans="1:4" ht="20.1" customHeight="1" thickBot="1">
      <c r="A5" s="965" t="s">
        <v>3121</v>
      </c>
      <c r="B5" s="966"/>
      <c r="C5" s="967"/>
      <c r="D5" s="968"/>
    </row>
    <row r="6" spans="1:4" ht="15" customHeight="1" thickBot="1">
      <c r="A6" s="958" t="s">
        <v>3191</v>
      </c>
      <c r="B6" s="959"/>
      <c r="C6" s="962" t="str">
        <f>Obsah!C4</f>
        <v>(30/09/2016)</v>
      </c>
      <c r="D6" s="963"/>
    </row>
    <row r="7" spans="1:4" ht="15.75" thickBot="1">
      <c r="A7" s="960" t="s">
        <v>85</v>
      </c>
      <c r="B7" s="45" t="s">
        <v>84</v>
      </c>
      <c r="C7" s="513" t="s">
        <v>83</v>
      </c>
      <c r="D7" s="504" t="s">
        <v>82</v>
      </c>
    </row>
    <row r="8" spans="1:4" ht="39.75" customHeight="1">
      <c r="A8" s="961"/>
      <c r="B8" s="501" t="s">
        <v>81</v>
      </c>
      <c r="C8" s="514" t="s">
        <v>975</v>
      </c>
      <c r="D8" s="505" t="s">
        <v>80</v>
      </c>
    </row>
    <row r="9" spans="1:4" ht="39">
      <c r="A9" s="39">
        <v>1</v>
      </c>
      <c r="B9" s="506" t="s">
        <v>3280</v>
      </c>
      <c r="C9" s="515" t="s">
        <v>3266</v>
      </c>
      <c r="D9" s="507" t="s">
        <v>3281</v>
      </c>
    </row>
    <row r="10" spans="1:4" ht="51.75">
      <c r="A10" s="39">
        <v>2</v>
      </c>
      <c r="B10" s="506" t="s">
        <v>3282</v>
      </c>
      <c r="C10" s="515" t="s">
        <v>3267</v>
      </c>
      <c r="D10" s="507"/>
    </row>
    <row r="11" spans="1:4" ht="12" customHeight="1">
      <c r="A11" s="39">
        <v>3</v>
      </c>
      <c r="B11" s="508"/>
      <c r="C11" s="515" t="s">
        <v>3268</v>
      </c>
      <c r="D11" s="507"/>
    </row>
    <row r="12" spans="1:4" ht="12" customHeight="1">
      <c r="A12" s="39">
        <v>4</v>
      </c>
      <c r="B12" s="508"/>
      <c r="C12" s="515" t="s">
        <v>3269</v>
      </c>
      <c r="D12" s="507"/>
    </row>
    <row r="13" spans="1:4" ht="25.5">
      <c r="A13" s="502">
        <v>5</v>
      </c>
      <c r="B13" s="509"/>
      <c r="C13" s="515" t="s">
        <v>3270</v>
      </c>
      <c r="D13" s="510"/>
    </row>
    <row r="14" spans="1:4" ht="15">
      <c r="A14" s="502">
        <v>6</v>
      </c>
      <c r="B14" s="509"/>
      <c r="C14" s="515" t="s">
        <v>3271</v>
      </c>
      <c r="D14" s="510"/>
    </row>
    <row r="15" spans="1:4" ht="15">
      <c r="A15" s="502">
        <v>7</v>
      </c>
      <c r="B15" s="509"/>
      <c r="C15" s="515" t="s">
        <v>3272</v>
      </c>
      <c r="D15" s="510"/>
    </row>
    <row r="16" spans="1:4" ht="51">
      <c r="A16" s="502">
        <v>8</v>
      </c>
      <c r="B16" s="509"/>
      <c r="C16" s="515" t="s">
        <v>3273</v>
      </c>
      <c r="D16" s="510"/>
    </row>
    <row r="17" spans="1:4" ht="63.75">
      <c r="A17" s="502">
        <v>9</v>
      </c>
      <c r="B17" s="509"/>
      <c r="C17" s="515" t="s">
        <v>3274</v>
      </c>
      <c r="D17" s="510"/>
    </row>
    <row r="18" spans="1:4" ht="25.5">
      <c r="A18" s="502">
        <v>10</v>
      </c>
      <c r="B18" s="509"/>
      <c r="C18" s="515" t="s">
        <v>3275</v>
      </c>
      <c r="D18" s="510"/>
    </row>
    <row r="19" spans="1:4" ht="25.5">
      <c r="A19" s="502">
        <v>11</v>
      </c>
      <c r="B19" s="509"/>
      <c r="C19" s="515" t="s">
        <v>3276</v>
      </c>
      <c r="D19" s="510"/>
    </row>
    <row r="20" spans="1:4" ht="25.5">
      <c r="A20" s="502">
        <v>12</v>
      </c>
      <c r="B20" s="509"/>
      <c r="C20" s="515" t="s">
        <v>3277</v>
      </c>
      <c r="D20" s="510"/>
    </row>
    <row r="21" spans="1:4" ht="25.5">
      <c r="A21" s="502">
        <v>13</v>
      </c>
      <c r="B21" s="509"/>
      <c r="C21" s="515" t="s">
        <v>3278</v>
      </c>
      <c r="D21" s="510"/>
    </row>
    <row r="22" spans="1:4" ht="15.75" thickBot="1">
      <c r="A22" s="503">
        <v>14</v>
      </c>
      <c r="B22" s="511"/>
      <c r="C22" s="516" t="s">
        <v>3279</v>
      </c>
      <c r="D22" s="512"/>
    </row>
  </sheetData>
  <mergeCells count="6">
    <mergeCell ref="A6:B6"/>
    <mergeCell ref="A7:A8"/>
    <mergeCell ref="C6:D6"/>
    <mergeCell ref="A3:D3"/>
    <mergeCell ref="A4:D4"/>
    <mergeCell ref="A5:D5"/>
  </mergeCells>
  <printOptions/>
  <pageMargins left="0.7" right="0.7" top="0.787401575" bottom="0.7874015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BreakPreview" zoomScaleSheetLayoutView="100" workbookViewId="0" topLeftCell="B1">
      <selection activeCell="D7" sqref="D7:G7"/>
    </sheetView>
  </sheetViews>
  <sheetFormatPr defaultColWidth="9.140625" defaultRowHeight="15"/>
  <cols>
    <col min="1" max="1" width="47.28125" style="0" customWidth="1"/>
    <col min="2" max="2" width="36.7109375" style="0" customWidth="1"/>
    <col min="3" max="3" width="34.28125" style="0" customWidth="1"/>
    <col min="4" max="7" width="16.57421875" style="0" customWidth="1"/>
    <col min="8" max="8" width="16.7109375" style="0" customWidth="1"/>
  </cols>
  <sheetData>
    <row r="1" spans="1:8" ht="15">
      <c r="A1" s="784" t="s">
        <v>945</v>
      </c>
      <c r="B1" s="785"/>
      <c r="C1" s="358"/>
      <c r="D1" s="358"/>
      <c r="E1" s="358"/>
      <c r="F1" s="358"/>
      <c r="G1" s="358"/>
      <c r="H1" s="359"/>
    </row>
    <row r="2" spans="1:8" ht="15">
      <c r="A2" s="786" t="s">
        <v>111</v>
      </c>
      <c r="B2" s="787"/>
      <c r="C2" s="355"/>
      <c r="D2" s="355"/>
      <c r="E2" s="355"/>
      <c r="F2" s="355"/>
      <c r="G2" s="355"/>
      <c r="H2" s="401"/>
    </row>
    <row r="3" spans="1:8" ht="15" customHeight="1" thickBot="1">
      <c r="A3" s="730"/>
      <c r="B3" s="731"/>
      <c r="C3" s="731"/>
      <c r="D3" s="731"/>
      <c r="E3" s="731"/>
      <c r="F3" s="731"/>
      <c r="G3" s="731"/>
      <c r="H3" s="788"/>
    </row>
    <row r="4" spans="1:8" ht="20.1" customHeight="1">
      <c r="A4" s="789" t="s">
        <v>7</v>
      </c>
      <c r="B4" s="790"/>
      <c r="C4" s="790"/>
      <c r="D4" s="790"/>
      <c r="E4" s="790"/>
      <c r="F4" s="790"/>
      <c r="G4" s="790"/>
      <c r="H4" s="793" t="s">
        <v>3121</v>
      </c>
    </row>
    <row r="5" spans="1:8" ht="18.75" customHeight="1" thickBot="1">
      <c r="A5" s="791"/>
      <c r="B5" s="792"/>
      <c r="C5" s="792"/>
      <c r="D5" s="792"/>
      <c r="E5" s="792"/>
      <c r="F5" s="792"/>
      <c r="G5" s="792"/>
      <c r="H5" s="794"/>
    </row>
    <row r="6" spans="1:8" ht="15.75" thickBot="1">
      <c r="A6" s="795" t="s">
        <v>3191</v>
      </c>
      <c r="B6" s="796"/>
      <c r="C6" s="797"/>
      <c r="D6" s="962" t="str">
        <f>Obsah!C4</f>
        <v>(30/09/2016)</v>
      </c>
      <c r="E6" s="971"/>
      <c r="F6" s="971"/>
      <c r="G6" s="972"/>
      <c r="H6" s="47"/>
    </row>
    <row r="7" spans="1:8" ht="36" customHeight="1">
      <c r="A7" s="975" t="s">
        <v>976</v>
      </c>
      <c r="B7" s="976"/>
      <c r="C7" s="977"/>
      <c r="D7" s="46" t="s">
        <v>110</v>
      </c>
      <c r="E7" s="46" t="s">
        <v>109</v>
      </c>
      <c r="F7" s="46" t="s">
        <v>108</v>
      </c>
      <c r="G7" s="46" t="s">
        <v>107</v>
      </c>
      <c r="H7" s="981"/>
    </row>
    <row r="8" spans="1:8" ht="15.75" customHeight="1" thickBot="1">
      <c r="A8" s="978"/>
      <c r="B8" s="979"/>
      <c r="C8" s="980"/>
      <c r="D8" s="214" t="s">
        <v>3378</v>
      </c>
      <c r="E8" s="214" t="s">
        <v>3364</v>
      </c>
      <c r="F8" s="214" t="s">
        <v>3288</v>
      </c>
      <c r="G8" s="214" t="s">
        <v>3289</v>
      </c>
      <c r="H8" s="982"/>
    </row>
    <row r="9" spans="1:8" s="7" customFormat="1" ht="30" customHeight="1">
      <c r="A9" s="819" t="s">
        <v>105</v>
      </c>
      <c r="B9" s="973"/>
      <c r="C9" s="215" t="s">
        <v>985</v>
      </c>
      <c r="D9" s="702"/>
      <c r="E9" s="701"/>
      <c r="F9" s="701"/>
      <c r="G9" s="701"/>
      <c r="H9" s="778" t="s">
        <v>104</v>
      </c>
    </row>
    <row r="10" spans="1:8" ht="23.25" customHeight="1" thickBot="1">
      <c r="A10" s="970"/>
      <c r="B10" s="974"/>
      <c r="C10" s="216" t="s">
        <v>986</v>
      </c>
      <c r="D10" s="108"/>
      <c r="E10" s="108"/>
      <c r="F10" s="108"/>
      <c r="G10" s="108"/>
      <c r="H10" s="780"/>
    </row>
    <row r="11" spans="1:8" ht="14.25" customHeight="1">
      <c r="A11" s="819" t="s">
        <v>103</v>
      </c>
      <c r="B11" s="424" t="s">
        <v>102</v>
      </c>
      <c r="C11" s="424"/>
      <c r="D11" s="565">
        <v>0.2532</v>
      </c>
      <c r="E11" s="565">
        <v>0.2</v>
      </c>
      <c r="F11" s="565">
        <v>0.4313</v>
      </c>
      <c r="G11" s="565">
        <v>0.26</v>
      </c>
      <c r="H11" s="778" t="s">
        <v>101</v>
      </c>
    </row>
    <row r="12" spans="1:8" ht="14.25" customHeight="1">
      <c r="A12" s="969"/>
      <c r="B12" s="9" t="s">
        <v>100</v>
      </c>
      <c r="C12" s="9"/>
      <c r="D12" s="566">
        <v>0.2532</v>
      </c>
      <c r="E12" s="566">
        <v>0.2</v>
      </c>
      <c r="F12" s="566">
        <v>0.4313</v>
      </c>
      <c r="G12" s="566">
        <v>0.26</v>
      </c>
      <c r="H12" s="779"/>
    </row>
    <row r="13" spans="1:8" ht="14.25" customHeight="1" thickBot="1">
      <c r="A13" s="970"/>
      <c r="B13" s="108" t="s">
        <v>99</v>
      </c>
      <c r="C13" s="108"/>
      <c r="D13" s="567">
        <v>0.2532</v>
      </c>
      <c r="E13" s="567">
        <v>0.2</v>
      </c>
      <c r="F13" s="567">
        <v>0.4313</v>
      </c>
      <c r="G13" s="567">
        <v>0.26</v>
      </c>
      <c r="H13" s="780"/>
    </row>
    <row r="14" spans="1:8" ht="14.25" customHeight="1">
      <c r="A14" s="819" t="s">
        <v>98</v>
      </c>
      <c r="B14" s="424" t="s">
        <v>97</v>
      </c>
      <c r="C14" s="424"/>
      <c r="D14" s="702"/>
      <c r="E14" s="701"/>
      <c r="F14" s="701"/>
      <c r="G14" s="701"/>
      <c r="H14" s="778" t="s">
        <v>96</v>
      </c>
    </row>
    <row r="15" spans="1:8" ht="24" customHeight="1">
      <c r="A15" s="969"/>
      <c r="B15" s="9" t="s">
        <v>88</v>
      </c>
      <c r="C15" s="9"/>
      <c r="D15" s="9"/>
      <c r="E15" s="9"/>
      <c r="F15" s="9"/>
      <c r="G15" s="9"/>
      <c r="H15" s="779"/>
    </row>
    <row r="16" spans="1:8" ht="14.25" customHeight="1">
      <c r="A16" s="969"/>
      <c r="B16" s="9" t="s">
        <v>95</v>
      </c>
      <c r="C16" s="9"/>
      <c r="D16" s="9"/>
      <c r="E16" s="9"/>
      <c r="F16" s="9"/>
      <c r="G16" s="9"/>
      <c r="H16" s="779"/>
    </row>
    <row r="17" spans="1:8" ht="14.25" customHeight="1">
      <c r="A17" s="969"/>
      <c r="B17" s="9" t="s">
        <v>86</v>
      </c>
      <c r="C17" s="9"/>
      <c r="D17" s="9"/>
      <c r="E17" s="9"/>
      <c r="F17" s="9"/>
      <c r="G17" s="9"/>
      <c r="H17" s="779"/>
    </row>
    <row r="18" spans="1:8" ht="25.5" customHeight="1" thickBot="1">
      <c r="A18" s="970"/>
      <c r="B18" s="108" t="s">
        <v>94</v>
      </c>
      <c r="C18" s="108"/>
      <c r="D18" s="108"/>
      <c r="E18" s="108"/>
      <c r="F18" s="108"/>
      <c r="G18" s="108"/>
      <c r="H18" s="780"/>
    </row>
    <row r="19" spans="1:8" ht="24.75" customHeight="1">
      <c r="A19" s="819" t="s">
        <v>93</v>
      </c>
      <c r="B19" s="424" t="s">
        <v>92</v>
      </c>
      <c r="C19" s="424"/>
      <c r="D19" s="688">
        <v>0.7929391751354048</v>
      </c>
      <c r="E19" s="688">
        <v>0.8209343706302736</v>
      </c>
      <c r="F19" s="599">
        <v>0.7014238370289713</v>
      </c>
      <c r="G19" s="599">
        <v>0.5605184942339496</v>
      </c>
      <c r="H19" s="778" t="s">
        <v>91</v>
      </c>
    </row>
    <row r="20" spans="1:8" ht="24.75" customHeight="1">
      <c r="A20" s="969"/>
      <c r="B20" s="9" t="s">
        <v>90</v>
      </c>
      <c r="C20" s="9"/>
      <c r="D20" s="689">
        <v>3.829495914348446</v>
      </c>
      <c r="E20" s="689">
        <v>4.584544667641704</v>
      </c>
      <c r="F20" s="599">
        <v>2.3492304493518175</v>
      </c>
      <c r="G20" s="599">
        <v>1.2754086050945912</v>
      </c>
      <c r="H20" s="779"/>
    </row>
    <row r="21" spans="1:8" ht="24.75" customHeight="1">
      <c r="A21" s="969"/>
      <c r="B21" s="9" t="s">
        <v>89</v>
      </c>
      <c r="C21" s="9"/>
      <c r="D21" s="690">
        <v>0.015172493178894828</v>
      </c>
      <c r="E21" s="690">
        <v>0.02024371820378793</v>
      </c>
      <c r="F21" s="599">
        <v>0.017836564151310373</v>
      </c>
      <c r="G21" s="599">
        <v>0.012728261661230266</v>
      </c>
      <c r="H21" s="779"/>
    </row>
    <row r="22" spans="1:8" ht="24.75" customHeight="1">
      <c r="A22" s="969"/>
      <c r="B22" s="9" t="s">
        <v>88</v>
      </c>
      <c r="C22" s="9"/>
      <c r="D22" s="599">
        <v>0.08091302488879414</v>
      </c>
      <c r="E22" s="599">
        <v>0.07745916950940149</v>
      </c>
      <c r="F22" s="599">
        <v>0.06729195699504271</v>
      </c>
      <c r="G22" s="599">
        <v>0.04746123617796693</v>
      </c>
      <c r="H22" s="779"/>
    </row>
    <row r="23" spans="1:8" ht="24.75" customHeight="1">
      <c r="A23" s="969"/>
      <c r="B23" s="9" t="s">
        <v>87</v>
      </c>
      <c r="C23" s="9"/>
      <c r="D23" s="690">
        <f>'I. Část 7'!D75/'I. Část 7'!D28</f>
        <v>0.1430557033827737</v>
      </c>
      <c r="E23" s="690">
        <v>0.15178228505587357</v>
      </c>
      <c r="F23" s="599">
        <v>0.15712748263379317</v>
      </c>
      <c r="G23" s="599">
        <v>0.11659012390215476</v>
      </c>
      <c r="H23" s="779"/>
    </row>
    <row r="24" spans="1:8" ht="14.25" customHeight="1" thickBot="1">
      <c r="A24" s="970"/>
      <c r="B24" s="108" t="s">
        <v>86</v>
      </c>
      <c r="C24" s="108"/>
      <c r="D24" s="568">
        <v>2629.3333333333335</v>
      </c>
      <c r="E24" s="568">
        <v>2661.2162162162163</v>
      </c>
      <c r="F24" s="600">
        <v>2767.0985915492956</v>
      </c>
      <c r="G24" s="600">
        <v>2949</v>
      </c>
      <c r="H24" s="780"/>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rintOptions/>
  <pageMargins left="0.7" right="0.7" top="0.787401575" bottom="0.7874015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cp:keywords/>
  <dc:description/>
  <cp:lastModifiedBy>Filip Kubů</cp:lastModifiedBy>
  <cp:lastPrinted>2016-04-07T08:34:49Z</cp:lastPrinted>
  <dcterms:created xsi:type="dcterms:W3CDTF">2014-02-19T07:52:39Z</dcterms:created>
  <dcterms:modified xsi:type="dcterms:W3CDTF">2016-11-11T14:05:01Z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